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\eam\1195EAM\Common\QUATERNARY\2015_2016_SouthernIndianLake\OF2018-XX_SIL_TillComp_IFI\FINAL FILES FOR RELEASE\Appendices\Appendix 5\"/>
    </mc:Choice>
  </mc:AlternateContent>
  <bookViews>
    <workbookView xWindow="240" yWindow="45" windowWidth="20115" windowHeight="6690" firstSheet="4" activeTab="4"/>
  </bookViews>
  <sheets>
    <sheet name="ReadMe" sheetId="14" state="hidden" r:id="rId1"/>
    <sheet name="Table 8" sheetId="2" state="hidden" r:id="rId2"/>
    <sheet name="Table 9" sheetId="6" state="hidden" r:id="rId3"/>
    <sheet name="Table 10" sheetId="1" state="hidden" r:id="rId4"/>
    <sheet name="Table 11" sheetId="15" r:id="rId5"/>
    <sheet name="Table 12" sheetId="17" state="hidden" r:id="rId6"/>
  </sheets>
  <externalReferences>
    <externalReference r:id="rId7"/>
    <externalReference r:id="rId8"/>
  </externalReferences>
  <definedNames>
    <definedName name="_xlnm.Database" localSheetId="0">'[1]Table 2'!#REF!</definedName>
    <definedName name="_xlnm.Database" localSheetId="5">'[2]Table 4'!#REF!</definedName>
    <definedName name="_xlnm.Database">'[2]Table 4'!#REF!</definedName>
    <definedName name="_xlnm.Print_Area" localSheetId="3">'Table 10'!$A$1:$S$34</definedName>
    <definedName name="_xlnm.Print_Area" localSheetId="5">'Table 12'!$A$1:$X$34</definedName>
  </definedNames>
  <calcPr calcId="162913"/>
</workbook>
</file>

<file path=xl/calcChain.xml><?xml version="1.0" encoding="utf-8"?>
<calcChain xmlns="http://schemas.openxmlformats.org/spreadsheetml/2006/main">
  <c r="S5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4" i="2"/>
  <c r="S3" i="2"/>
  <c r="S16" i="6" l="1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6" i="1"/>
  <c r="S34" i="1"/>
  <c r="S15" i="6"/>
  <c r="S14" i="6"/>
  <c r="S13" i="6"/>
  <c r="S12" i="6"/>
  <c r="S11" i="6"/>
  <c r="S10" i="6"/>
  <c r="S9" i="6"/>
  <c r="S8" i="6"/>
  <c r="S7" i="6"/>
  <c r="S6" i="6"/>
  <c r="S5" i="6"/>
  <c r="S4" i="6"/>
  <c r="S3" i="6"/>
  <c r="S4" i="1"/>
  <c r="S5" i="1"/>
  <c r="S6" i="1"/>
  <c r="S7" i="1"/>
  <c r="S8" i="1"/>
  <c r="S9" i="1"/>
  <c r="S10" i="1"/>
  <c r="S11" i="1"/>
  <c r="S12" i="1"/>
  <c r="S13" i="1"/>
  <c r="S14" i="1"/>
  <c r="S15" i="1"/>
  <c r="S3" i="1"/>
</calcChain>
</file>

<file path=xl/comments1.xml><?xml version="1.0" encoding="utf-8"?>
<comments xmlns="http://schemas.openxmlformats.org/spreadsheetml/2006/main">
  <authors>
    <author>Tyler Hodder</author>
  </authors>
  <commentList>
    <comment ref="K18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goassanous coated feldspar</t>
        </r>
      </text>
    </comment>
    <comment ref="K21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granitoid clasts are slightly (~25% surface) gossanous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gossanous coated clast</t>
        </r>
      </text>
    </comment>
    <comment ref="J28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Large red siltstone clast</t>
        </r>
      </text>
    </comment>
  </commentList>
</comments>
</file>

<file path=xl/comments2.xml><?xml version="1.0" encoding="utf-8"?>
<comments xmlns="http://schemas.openxmlformats.org/spreadsheetml/2006/main">
  <authors>
    <author>Tyler Hodder</author>
  </authors>
  <commentList>
    <comment ref="M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green quartzite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green quartzite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One half pink. One a very light pink. </t>
        </r>
      </text>
    </comment>
    <comment ref="J1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fine-grained sandstone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Entire 4-8 mm fraction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siltstone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red siltstone</t>
        </r>
      </text>
    </comment>
    <comment ref="P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clast w/ minor gossanous patches</t>
        </r>
      </text>
    </comment>
    <comment ref="S27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Enitre 4-8 mm fraction</t>
        </r>
      </text>
    </comment>
    <comment ref="K2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qtz-rich volcanic with euhedral feldspars </t>
        </r>
      </text>
    </comment>
    <comment ref="S2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Enitre 4-8 mm fraction</t>
        </r>
      </text>
    </comment>
  </commentList>
</comments>
</file>

<file path=xl/comments3.xml><?xml version="1.0" encoding="utf-8"?>
<comments xmlns="http://schemas.openxmlformats.org/spreadsheetml/2006/main">
  <authors>
    <author>Tyler Hodder</author>
  </authors>
  <commentList>
    <comment ref="M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Green quartzite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are green</t>
        </r>
      </text>
    </comment>
    <comment ref="Q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Pitz Fm. Clasts (nice phenocrysts) + 1 clast that is a suspected Thelon Fm (Both Dubawnt Supergroup) photos taken 
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One gossanous clast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gneiss clasts with minor ferrous staining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metasandstone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~15-20 clasts that have a characteristic 'golden'-coloured mica, very distinictive. Talk to T. Martins, no known provenance - could be a local granitoid rock. </t>
        </r>
      </text>
    </comment>
  </commentList>
</comments>
</file>

<file path=xl/sharedStrings.xml><?xml version="1.0" encoding="utf-8"?>
<sst xmlns="http://schemas.openxmlformats.org/spreadsheetml/2006/main" count="424" uniqueCount="73">
  <si>
    <t>Material</t>
  </si>
  <si>
    <t>Pink carb.</t>
  </si>
  <si>
    <t>Chert</t>
  </si>
  <si>
    <t>Granitoid, granodiorite</t>
  </si>
  <si>
    <t>Quartzite</t>
  </si>
  <si>
    <t>Quartz arenite</t>
  </si>
  <si>
    <t>Quartz</t>
  </si>
  <si>
    <t>Sum</t>
  </si>
  <si>
    <t xml:space="preserve">15112TH204A01  </t>
  </si>
  <si>
    <t xml:space="preserve">15112TH215B01  </t>
  </si>
  <si>
    <t xml:space="preserve">15112TH218B01  </t>
  </si>
  <si>
    <t xml:space="preserve">15112TH228A01  </t>
  </si>
  <si>
    <t xml:space="preserve">15112TH232B01  </t>
  </si>
  <si>
    <t xml:space="preserve">15112TH232D01  </t>
  </si>
  <si>
    <t xml:space="preserve">15112TH234B01  </t>
  </si>
  <si>
    <t xml:space="preserve">15112TH246C01  </t>
  </si>
  <si>
    <t xml:space="preserve">15112TH248C01  </t>
  </si>
  <si>
    <t xml:space="preserve">15112TH256A01  </t>
  </si>
  <si>
    <t xml:space="preserve">15112TH268B01  </t>
  </si>
  <si>
    <t xml:space="preserve">15112TH268D01  </t>
  </si>
  <si>
    <t xml:space="preserve">15112TH268E01  </t>
  </si>
  <si>
    <t>Granitoid</t>
  </si>
  <si>
    <t>North Exotic</t>
  </si>
  <si>
    <t>East Exotic</t>
  </si>
  <si>
    <t>Paleozoic Carbonate</t>
  </si>
  <si>
    <t xml:space="preserve">15112TH232C01  </t>
  </si>
  <si>
    <t xml:space="preserve">112-16-303-A1 </t>
  </si>
  <si>
    <t xml:space="preserve">112-16-310-B1 </t>
  </si>
  <si>
    <t xml:space="preserve">112-16-312-B1 </t>
  </si>
  <si>
    <t xml:space="preserve">112-16-317-B1 </t>
  </si>
  <si>
    <t xml:space="preserve">112-16-323-C1 </t>
  </si>
  <si>
    <t xml:space="preserve">112-16-325-A1 </t>
  </si>
  <si>
    <t xml:space="preserve">112-16-327-B1 </t>
  </si>
  <si>
    <t xml:space="preserve">112-16-329-C1 </t>
  </si>
  <si>
    <t xml:space="preserve">112-16-332-C1 </t>
  </si>
  <si>
    <t xml:space="preserve">112-16-335-B1 </t>
  </si>
  <si>
    <t xml:space="preserve">112-16-336-B1 </t>
  </si>
  <si>
    <t xml:space="preserve">112-16-341-C1 </t>
  </si>
  <si>
    <t xml:space="preserve">112-16-346-B1 </t>
  </si>
  <si>
    <t xml:space="preserve">112-16-347-A1 </t>
  </si>
  <si>
    <t xml:space="preserve">112-16-349-B1 </t>
  </si>
  <si>
    <t xml:space="preserve">112-16-349-B2 </t>
  </si>
  <si>
    <t xml:space="preserve">112-16-350-B1 </t>
  </si>
  <si>
    <t xml:space="preserve">112-16-359-B1 </t>
  </si>
  <si>
    <t>Till</t>
  </si>
  <si>
    <t>Manitoba Geological Survey</t>
  </si>
  <si>
    <t>Gravelly-sand</t>
  </si>
  <si>
    <t xml:space="preserve">Sample no. </t>
  </si>
  <si>
    <t>Northing            (NAD83; UTM 14N)</t>
  </si>
  <si>
    <t>Easting                (NAD83; UTM 14N)</t>
  </si>
  <si>
    <t>Paleozoic Fossil</t>
  </si>
  <si>
    <t>Undifferentiated Greenstone</t>
  </si>
  <si>
    <t>Red/purple volcanic (Dubawnt)</t>
  </si>
  <si>
    <t>Oolitic Jasper (Kipalu)</t>
  </si>
  <si>
    <t>Sum (ct. %)</t>
  </si>
  <si>
    <t>Grey, tan, white carbonate</t>
  </si>
  <si>
    <t>Pink carbonate</t>
  </si>
  <si>
    <t>Simplified classes</t>
  </si>
  <si>
    <t>Easting                         (NAD83; UTM 14N)</t>
  </si>
  <si>
    <t>Sample no.</t>
  </si>
  <si>
    <t>Undifferentiated greenstone and greywacke</t>
  </si>
  <si>
    <t>Gabbro</t>
  </si>
  <si>
    <t>Unmetamorphosed sediment</t>
  </si>
  <si>
    <t>Unmetamor-phosed sediment</t>
  </si>
  <si>
    <t>Omarolluk Formation</t>
  </si>
  <si>
    <r>
      <t>Contents:</t>
    </r>
    <r>
      <rPr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                              
</t>
    </r>
    <r>
      <rPr>
        <b/>
        <sz val="11"/>
        <rFont val="Times New Roman"/>
        <family val="1"/>
      </rPr>
      <t>Table 8:</t>
    </r>
    <r>
      <rPr>
        <sz val="11"/>
        <rFont val="Times New Roman"/>
        <family val="1"/>
      </rPr>
      <t xml:space="preserve"> Clast lithology counts, sieved 8–30 mm size-fraction.                                                            </t>
    </r>
    <r>
      <rPr>
        <b/>
        <sz val="11"/>
        <rFont val="Times New Roman"/>
        <family val="1"/>
      </rPr>
      <t xml:space="preserve">                                                                Table 9</t>
    </r>
    <r>
      <rPr>
        <sz val="11"/>
        <rFont val="Times New Roman"/>
        <family val="1"/>
      </rPr>
      <t xml:space="preserve">: Clast lithology counts, sieved 4–8 mm size-fraction.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Table 10:</t>
    </r>
    <r>
      <rPr>
        <sz val="11"/>
        <rFont val="Times New Roman"/>
        <family val="1"/>
      </rPr>
      <t xml:space="preserve"> Clast lithology counts, sieved 2–4 mm size-fraction. 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Table 11: </t>
    </r>
    <r>
      <rPr>
        <sz val="11"/>
        <rFont val="Times New Roman"/>
        <family val="1"/>
      </rPr>
      <t xml:space="preserve">Clast-count summary, sieved 2–30 mm size-fraction.   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Table 12: </t>
    </r>
    <r>
      <rPr>
        <sz val="11"/>
        <rFont val="Times New Roman"/>
        <family val="1"/>
      </rPr>
      <t>Clast-count summary (count percentage), sieved 2–30 mm size-fraction.</t>
    </r>
  </si>
  <si>
    <t>Open File OF2018-1</t>
  </si>
  <si>
    <t>Appendix 5: Clast lithology count data, Southern Indian Lake area</t>
  </si>
  <si>
    <r>
      <rPr>
        <b/>
        <sz val="11"/>
        <color indexed="8"/>
        <rFont val="Arial"/>
        <family val="2"/>
      </rPr>
      <t>Table 8:</t>
    </r>
    <r>
      <rPr>
        <sz val="11"/>
        <color indexed="8"/>
        <rFont val="Arial"/>
        <family val="2"/>
      </rPr>
      <t xml:space="preserve"> Clast lithology counts, sieved 8–30 mm size-fraction. </t>
    </r>
  </si>
  <si>
    <r>
      <rPr>
        <b/>
        <sz val="11"/>
        <color indexed="8"/>
        <rFont val="Arial"/>
        <family val="2"/>
      </rPr>
      <t>Table 9:</t>
    </r>
    <r>
      <rPr>
        <sz val="11"/>
        <color indexed="8"/>
        <rFont val="Arial"/>
        <family val="2"/>
      </rPr>
      <t xml:space="preserve"> Clast lithology counts, sieved 4–8 mm size-fraction. </t>
    </r>
  </si>
  <si>
    <r>
      <rPr>
        <b/>
        <sz val="11"/>
        <color indexed="8"/>
        <rFont val="Arial"/>
        <family val="2"/>
      </rPr>
      <t>Table 10:</t>
    </r>
    <r>
      <rPr>
        <sz val="11"/>
        <color indexed="8"/>
        <rFont val="Arial"/>
        <family val="2"/>
      </rPr>
      <t xml:space="preserve"> Clast lithology counts, sieved 2–4 mm size-fraction. </t>
    </r>
  </si>
  <si>
    <r>
      <rPr>
        <b/>
        <sz val="11"/>
        <rFont val="Arial"/>
        <family val="2"/>
      </rPr>
      <t>Table 11:</t>
    </r>
    <r>
      <rPr>
        <sz val="11"/>
        <rFont val="Arial"/>
        <family val="2"/>
      </rPr>
      <t xml:space="preserve"> Clast-count summary, sieved 2–30 mm size-fraction. </t>
    </r>
  </si>
  <si>
    <r>
      <rPr>
        <b/>
        <sz val="11"/>
        <rFont val="Arial"/>
        <family val="2"/>
      </rPr>
      <t>Table 12:</t>
    </r>
    <r>
      <rPr>
        <sz val="11"/>
        <rFont val="Arial"/>
        <family val="2"/>
      </rPr>
      <t xml:space="preserve"> Clast-count summary (count percentage, ct.%), sieved 2–30 mm size-fraction.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</si>
</sst>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6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3" fillId="0" borderId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3" borderId="0" applyNumberFormat="0" applyBorder="0" applyAlignment="0" applyProtection="0"/>
    <xf numFmtId="0" fontId="21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51" borderId="0" applyNumberFormat="0" applyBorder="0" applyAlignment="0" applyProtection="0"/>
    <xf numFmtId="0" fontId="23" fillId="35" borderId="0" applyNumberFormat="0" applyBorder="0" applyAlignment="0" applyProtection="0"/>
    <xf numFmtId="0" fontId="24" fillId="52" borderId="15" applyNumberFormat="0" applyAlignment="0" applyProtection="0"/>
    <xf numFmtId="0" fontId="25" fillId="53" borderId="16" applyNumberFormat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36" borderId="0" applyNumberFormat="0" applyBorder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30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39" borderId="15" applyNumberFormat="0" applyAlignment="0" applyProtection="0"/>
    <xf numFmtId="0" fontId="32" fillId="0" borderId="20" applyNumberFormat="0" applyFill="0" applyAlignment="0" applyProtection="0"/>
    <xf numFmtId="0" fontId="33" fillId="54" borderId="0" applyNumberFormat="0" applyBorder="0" applyAlignment="0" applyProtection="0"/>
    <xf numFmtId="0" fontId="34" fillId="0" borderId="0"/>
    <xf numFmtId="0" fontId="21" fillId="55" borderId="21" applyNumberFormat="0" applyFont="0" applyAlignment="0" applyProtection="0"/>
    <xf numFmtId="0" fontId="21" fillId="55" borderId="21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5" fillId="52" borderId="22" applyNumberFormat="0" applyAlignment="0" applyProtection="0"/>
    <xf numFmtId="0" fontId="36" fillId="0" borderId="0" applyNumberFormat="0" applyFill="0" applyBorder="0" applyAlignment="0" applyProtection="0"/>
    <xf numFmtId="0" fontId="37" fillId="0" borderId="23" applyNumberFormat="0" applyFill="0" applyAlignment="0" applyProtection="0"/>
    <xf numFmtId="0" fontId="38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6" fillId="0" borderId="0" xfId="0" applyFont="1" applyFill="1" applyBorder="1" applyAlignment="1">
      <alignment horizontal="left"/>
    </xf>
    <xf numFmtId="0" fontId="39" fillId="33" borderId="12" xfId="42" applyFont="1" applyFill="1" applyBorder="1" applyAlignment="1">
      <alignment vertical="top" wrapText="1"/>
    </xf>
    <xf numFmtId="0" fontId="40" fillId="0" borderId="0" xfId="43" applyFont="1"/>
    <xf numFmtId="0" fontId="39" fillId="33" borderId="13" xfId="42" applyFont="1" applyFill="1" applyBorder="1" applyAlignment="1">
      <alignment vertical="top" wrapText="1"/>
    </xf>
    <xf numFmtId="0" fontId="41" fillId="33" borderId="13" xfId="42" applyFont="1" applyFill="1" applyBorder="1" applyAlignment="1">
      <alignment vertical="top" wrapText="1"/>
    </xf>
    <xf numFmtId="0" fontId="42" fillId="0" borderId="13" xfId="42" applyFont="1" applyFill="1" applyBorder="1" applyAlignment="1">
      <alignment vertical="center" wrapText="1"/>
    </xf>
    <xf numFmtId="0" fontId="42" fillId="0" borderId="13" xfId="42" applyFont="1" applyFill="1" applyBorder="1" applyAlignment="1">
      <alignment vertical="top" wrapText="1"/>
    </xf>
    <xf numFmtId="0" fontId="40" fillId="0" borderId="13" xfId="43" applyFont="1" applyBorder="1"/>
    <xf numFmtId="0" fontId="44" fillId="0" borderId="13" xfId="43" applyFont="1" applyBorder="1"/>
    <xf numFmtId="0" fontId="45" fillId="0" borderId="13" xfId="43" applyFont="1" applyBorder="1" applyAlignment="1">
      <alignment wrapText="1"/>
    </xf>
    <xf numFmtId="0" fontId="46" fillId="0" borderId="13" xfId="43" applyFont="1" applyBorder="1"/>
    <xf numFmtId="0" fontId="46" fillId="0" borderId="13" xfId="43" applyFont="1" applyBorder="1" applyAlignment="1">
      <alignment wrapText="1"/>
    </xf>
    <xf numFmtId="0" fontId="47" fillId="0" borderId="13" xfId="43" applyFont="1" applyBorder="1"/>
    <xf numFmtId="0" fontId="47" fillId="0" borderId="14" xfId="43" applyFont="1" applyBorder="1"/>
    <xf numFmtId="0" fontId="48" fillId="0" borderId="0" xfId="0" applyFont="1" applyFill="1" applyAlignment="1">
      <alignment horizontal="left" vertical="center"/>
    </xf>
    <xf numFmtId="0" fontId="49" fillId="0" borderId="0" xfId="0" applyFont="1" applyFill="1" applyAlignment="1">
      <alignment horizontal="center" vertical="top"/>
    </xf>
    <xf numFmtId="0" fontId="50" fillId="0" borderId="0" xfId="0" applyFont="1" applyFill="1" applyAlignment="1">
      <alignment horizontal="center"/>
    </xf>
    <xf numFmtId="1" fontId="50" fillId="0" borderId="0" xfId="0" applyNumberFormat="1" applyFont="1" applyFill="1" applyAlignment="1">
      <alignment horizontal="center"/>
    </xf>
    <xf numFmtId="1" fontId="51" fillId="0" borderId="1" xfId="0" applyNumberFormat="1" applyFont="1" applyFill="1" applyBorder="1" applyAlignment="1" applyProtection="1">
      <alignment horizontal="center" vertical="center" wrapText="1"/>
    </xf>
    <xf numFmtId="0" fontId="52" fillId="0" borderId="24" xfId="93" applyFont="1" applyBorder="1" applyAlignment="1">
      <alignment horizontal="center" vertical="center" wrapText="1"/>
    </xf>
    <xf numFmtId="164" fontId="49" fillId="0" borderId="1" xfId="0" applyNumberFormat="1" applyFont="1" applyFill="1" applyBorder="1" applyAlignment="1">
      <alignment horizontal="center" vertical="center" wrapText="1"/>
    </xf>
    <xf numFmtId="1" fontId="49" fillId="0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1" fontId="50" fillId="0" borderId="0" xfId="0" applyNumberFormat="1" applyFont="1" applyAlignment="1">
      <alignment horizontal="center"/>
    </xf>
    <xf numFmtId="0" fontId="50" fillId="0" borderId="0" xfId="0" applyFont="1" applyBorder="1" applyAlignment="1">
      <alignment horizontal="center"/>
    </xf>
    <xf numFmtId="1" fontId="50" fillId="0" borderId="0" xfId="0" applyNumberFormat="1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1" fontId="34" fillId="0" borderId="0" xfId="93" applyNumberFormat="1" applyFont="1" applyBorder="1" applyAlignment="1">
      <alignment horizontal="center"/>
    </xf>
    <xf numFmtId="0" fontId="53" fillId="0" borderId="0" xfId="0" applyFont="1" applyAlignment="1">
      <alignment horizontal="center"/>
    </xf>
    <xf numFmtId="1" fontId="34" fillId="0" borderId="0" xfId="93" applyNumberFormat="1" applyFont="1" applyAlignment="1">
      <alignment horizontal="center"/>
    </xf>
    <xf numFmtId="0" fontId="53" fillId="0" borderId="0" xfId="0" applyFont="1" applyFill="1" applyAlignment="1">
      <alignment horizontal="center"/>
    </xf>
    <xf numFmtId="0" fontId="53" fillId="0" borderId="11" xfId="0" applyFont="1" applyBorder="1" applyAlignment="1">
      <alignment horizontal="center"/>
    </xf>
    <xf numFmtId="1" fontId="34" fillId="0" borderId="11" xfId="93" applyNumberFormat="1" applyFont="1" applyBorder="1" applyAlignment="1">
      <alignment horizontal="center"/>
    </xf>
    <xf numFmtId="0" fontId="50" fillId="0" borderId="11" xfId="0" applyFont="1" applyBorder="1" applyAlignment="1">
      <alignment horizontal="center"/>
    </xf>
    <xf numFmtId="0" fontId="48" fillId="0" borderId="0" xfId="0" applyFont="1" applyFill="1" applyAlignment="1">
      <alignment horizontal="center"/>
    </xf>
    <xf numFmtId="0" fontId="52" fillId="0" borderId="1" xfId="93" applyFont="1" applyBorder="1" applyAlignment="1">
      <alignment horizontal="center" vertical="center" wrapText="1"/>
    </xf>
    <xf numFmtId="1" fontId="51" fillId="0" borderId="1" xfId="0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wrapText="1"/>
    </xf>
    <xf numFmtId="0" fontId="50" fillId="0" borderId="0" xfId="0" applyFont="1"/>
    <xf numFmtId="1" fontId="50" fillId="0" borderId="11" xfId="0" applyNumberFormat="1" applyFont="1" applyBorder="1" applyAlignment="1">
      <alignment horizontal="center"/>
    </xf>
    <xf numFmtId="0" fontId="54" fillId="0" borderId="0" xfId="0" applyFont="1" applyFill="1" applyBorder="1" applyAlignment="1"/>
    <xf numFmtId="0" fontId="54" fillId="0" borderId="0" xfId="0" applyFont="1" applyFill="1" applyBorder="1" applyAlignment="1">
      <alignment horizontal="left"/>
    </xf>
    <xf numFmtId="0" fontId="54" fillId="0" borderId="0" xfId="0" applyFont="1" applyFill="1" applyBorder="1" applyAlignment="1">
      <alignment horizontal="center"/>
    </xf>
    <xf numFmtId="0" fontId="50" fillId="0" borderId="0" xfId="0" applyFont="1" applyBorder="1"/>
    <xf numFmtId="0" fontId="50" fillId="0" borderId="0" xfId="0" applyFont="1" applyAlignment="1">
      <alignment vertical="center"/>
    </xf>
    <xf numFmtId="0" fontId="56" fillId="0" borderId="26" xfId="0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center" vertical="center" wrapText="1"/>
    </xf>
    <xf numFmtId="0" fontId="56" fillId="0" borderId="27" xfId="0" applyFont="1" applyFill="1" applyBorder="1" applyAlignment="1">
      <alignment horizontal="center" vertical="center" wrapText="1"/>
    </xf>
    <xf numFmtId="164" fontId="50" fillId="0" borderId="0" xfId="0" applyNumberFormat="1" applyFont="1" applyAlignment="1">
      <alignment horizontal="center"/>
    </xf>
    <xf numFmtId="164" fontId="50" fillId="0" borderId="32" xfId="0" applyNumberFormat="1" applyFont="1" applyBorder="1" applyAlignment="1">
      <alignment horizontal="center"/>
    </xf>
    <xf numFmtId="164" fontId="50" fillId="0" borderId="28" xfId="0" applyNumberFormat="1" applyFont="1" applyBorder="1" applyAlignment="1">
      <alignment horizontal="center"/>
    </xf>
    <xf numFmtId="164" fontId="50" fillId="0" borderId="0" xfId="0" applyNumberFormat="1" applyFont="1" applyBorder="1" applyAlignment="1">
      <alignment horizontal="center"/>
    </xf>
    <xf numFmtId="164" fontId="50" fillId="0" borderId="29" xfId="0" applyNumberFormat="1" applyFont="1" applyBorder="1" applyAlignment="1">
      <alignment horizontal="center"/>
    </xf>
    <xf numFmtId="164" fontId="50" fillId="0" borderId="0" xfId="0" applyNumberFormat="1" applyFont="1"/>
    <xf numFmtId="164" fontId="50" fillId="0" borderId="11" xfId="0" applyNumberFormat="1" applyFont="1" applyBorder="1" applyAlignment="1">
      <alignment horizontal="center"/>
    </xf>
    <xf numFmtId="164" fontId="50" fillId="0" borderId="31" xfId="0" applyNumberFormat="1" applyFont="1" applyBorder="1" applyAlignment="1">
      <alignment horizontal="center"/>
    </xf>
    <xf numFmtId="164" fontId="50" fillId="0" borderId="26" xfId="0" applyNumberFormat="1" applyFont="1" applyBorder="1" applyAlignment="1">
      <alignment horizontal="center"/>
    </xf>
    <xf numFmtId="164" fontId="50" fillId="0" borderId="27" xfId="0" applyNumberFormat="1" applyFont="1" applyBorder="1" applyAlignment="1">
      <alignment horizontal="center"/>
    </xf>
    <xf numFmtId="0" fontId="39" fillId="0" borderId="13" xfId="42" applyFont="1" applyFill="1" applyBorder="1" applyAlignment="1">
      <alignment vertical="top" wrapText="1"/>
    </xf>
    <xf numFmtId="0" fontId="57" fillId="0" borderId="0" xfId="0" applyFont="1" applyFill="1" applyAlignment="1">
      <alignment horizontal="left" vertical="center"/>
    </xf>
    <xf numFmtId="0" fontId="60" fillId="0" borderId="0" xfId="0" applyFont="1" applyFill="1" applyAlignment="1">
      <alignment horizontal="left" vertical="center"/>
    </xf>
    <xf numFmtId="0" fontId="60" fillId="0" borderId="0" xfId="0" applyFont="1" applyAlignment="1">
      <alignment vertical="center"/>
    </xf>
    <xf numFmtId="1" fontId="49" fillId="0" borderId="25" xfId="0" applyNumberFormat="1" applyFont="1" applyFill="1" applyBorder="1" applyAlignment="1">
      <alignment horizontal="center" vertical="center" wrapText="1"/>
    </xf>
    <xf numFmtId="1" fontId="49" fillId="0" borderId="11" xfId="0" applyNumberFormat="1" applyFont="1" applyFill="1" applyBorder="1" applyAlignment="1">
      <alignment horizontal="center" vertical="center" wrapText="1"/>
    </xf>
    <xf numFmtId="1" fontId="51" fillId="0" borderId="25" xfId="0" applyNumberFormat="1" applyFont="1" applyFill="1" applyBorder="1" applyAlignment="1">
      <alignment horizontal="center" vertical="center" wrapText="1"/>
    </xf>
    <xf numFmtId="1" fontId="51" fillId="0" borderId="11" xfId="0" applyNumberFormat="1" applyFont="1" applyFill="1" applyBorder="1" applyAlignment="1">
      <alignment horizontal="center" vertical="center" wrapText="1"/>
    </xf>
    <xf numFmtId="1" fontId="51" fillId="0" borderId="25" xfId="0" applyNumberFormat="1" applyFont="1" applyFill="1" applyBorder="1" applyAlignment="1" applyProtection="1">
      <alignment horizontal="center" vertical="center" wrapText="1"/>
    </xf>
    <xf numFmtId="1" fontId="51" fillId="0" borderId="11" xfId="0" applyNumberFormat="1" applyFont="1" applyFill="1" applyBorder="1" applyAlignment="1" applyProtection="1">
      <alignment horizontal="center" vertical="center" wrapText="1"/>
    </xf>
    <xf numFmtId="0" fontId="52" fillId="0" borderId="25" xfId="93" applyFont="1" applyBorder="1" applyAlignment="1">
      <alignment horizontal="center" vertical="center" wrapText="1"/>
    </xf>
    <xf numFmtId="0" fontId="52" fillId="0" borderId="11" xfId="93" applyFont="1" applyBorder="1" applyAlignment="1">
      <alignment horizontal="center" vertical="center" wrapText="1"/>
    </xf>
    <xf numFmtId="164" fontId="49" fillId="0" borderId="25" xfId="0" applyNumberFormat="1" applyFont="1" applyFill="1" applyBorder="1" applyAlignment="1">
      <alignment horizontal="center" vertical="center" wrapText="1"/>
    </xf>
    <xf numFmtId="164" fontId="49" fillId="0" borderId="11" xfId="0" applyNumberFormat="1" applyFont="1" applyFill="1" applyBorder="1" applyAlignment="1">
      <alignment horizontal="center" vertical="center" wrapText="1"/>
    </xf>
    <xf numFmtId="1" fontId="49" fillId="0" borderId="30" xfId="0" applyNumberFormat="1" applyFont="1" applyFill="1" applyBorder="1" applyAlignment="1">
      <alignment horizontal="center" vertical="center" wrapText="1"/>
    </xf>
    <xf numFmtId="1" fontId="49" fillId="0" borderId="31" xfId="0" applyNumberFormat="1" applyFont="1" applyFill="1" applyBorder="1" applyAlignment="1">
      <alignment horizontal="center" vertical="center" wrapText="1"/>
    </xf>
    <xf numFmtId="0" fontId="55" fillId="0" borderId="33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55" fillId="0" borderId="34" xfId="0" applyFont="1" applyBorder="1" applyAlignment="1">
      <alignment horizontal="center" vertical="center"/>
    </xf>
  </cellXfs>
  <cellStyles count="105">
    <cellStyle name="20% - Accent1" xfId="19" builtinId="30" customBuiltin="1"/>
    <cellStyle name="20% - Accent1 2" xfId="44"/>
    <cellStyle name="20% - Accent1 2 2" xfId="45"/>
    <cellStyle name="20% - Accent2" xfId="23" builtinId="34" customBuiltin="1"/>
    <cellStyle name="20% - Accent2 2" xfId="46"/>
    <cellStyle name="20% - Accent2 2 2" xfId="47"/>
    <cellStyle name="20% - Accent3" xfId="27" builtinId="38" customBuiltin="1"/>
    <cellStyle name="20% - Accent3 2" xfId="48"/>
    <cellStyle name="20% - Accent3 2 2" xfId="49"/>
    <cellStyle name="20% - Accent4" xfId="31" builtinId="42" customBuiltin="1"/>
    <cellStyle name="20% - Accent4 2" xfId="50"/>
    <cellStyle name="20% - Accent4 2 2" xfId="51"/>
    <cellStyle name="20% - Accent5" xfId="35" builtinId="46" customBuiltin="1"/>
    <cellStyle name="20% - Accent5 2" xfId="52"/>
    <cellStyle name="20% - Accent5 2 2" xfId="53"/>
    <cellStyle name="20% - Accent6" xfId="39" builtinId="50" customBuiltin="1"/>
    <cellStyle name="20% - Accent6 2" xfId="54"/>
    <cellStyle name="20% - Accent6 2 2" xfId="55"/>
    <cellStyle name="40% - Accent1" xfId="20" builtinId="31" customBuiltin="1"/>
    <cellStyle name="40% - Accent1 2" xfId="56"/>
    <cellStyle name="40% - Accent1 2 2" xfId="57"/>
    <cellStyle name="40% - Accent2" xfId="24" builtinId="35" customBuiltin="1"/>
    <cellStyle name="40% - Accent2 2" xfId="58"/>
    <cellStyle name="40% - Accent2 2 2" xfId="59"/>
    <cellStyle name="40% - Accent3" xfId="28" builtinId="39" customBuiltin="1"/>
    <cellStyle name="40% - Accent3 2" xfId="60"/>
    <cellStyle name="40% - Accent3 2 2" xfId="61"/>
    <cellStyle name="40% - Accent4" xfId="32" builtinId="43" customBuiltin="1"/>
    <cellStyle name="40% - Accent4 2" xfId="62"/>
    <cellStyle name="40% - Accent4 2 2" xfId="63"/>
    <cellStyle name="40% - Accent5" xfId="36" builtinId="47" customBuiltin="1"/>
    <cellStyle name="40% - Accent5 2" xfId="64"/>
    <cellStyle name="40% - Accent5 2 2" xfId="65"/>
    <cellStyle name="40% - Accent6" xfId="40" builtinId="51" customBuiltin="1"/>
    <cellStyle name="40% - Accent6 2" xfId="66"/>
    <cellStyle name="40% - Accent6 2 2" xfId="67"/>
    <cellStyle name="60% - Accent1" xfId="21" builtinId="32" customBuiltin="1"/>
    <cellStyle name="60% - Accent1 2" xfId="68"/>
    <cellStyle name="60% - Accent2" xfId="25" builtinId="36" customBuiltin="1"/>
    <cellStyle name="60% - Accent2 2" xfId="69"/>
    <cellStyle name="60% - Accent3" xfId="29" builtinId="40" customBuiltin="1"/>
    <cellStyle name="60% - Accent3 2" xfId="70"/>
    <cellStyle name="60% - Accent4" xfId="33" builtinId="44" customBuiltin="1"/>
    <cellStyle name="60% - Accent4 2" xfId="71"/>
    <cellStyle name="60% - Accent5" xfId="37" builtinId="48" customBuiltin="1"/>
    <cellStyle name="60% - Accent5 2" xfId="72"/>
    <cellStyle name="60% - Accent6" xfId="41" builtinId="52" customBuiltin="1"/>
    <cellStyle name="60% - Accent6 2" xfId="73"/>
    <cellStyle name="Accent1" xfId="18" builtinId="29" customBuiltin="1"/>
    <cellStyle name="Accent1 2" xfId="74"/>
    <cellStyle name="Accent2" xfId="22" builtinId="33" customBuiltin="1"/>
    <cellStyle name="Accent2 2" xfId="75"/>
    <cellStyle name="Accent3" xfId="26" builtinId="37" customBuiltin="1"/>
    <cellStyle name="Accent3 2" xfId="76"/>
    <cellStyle name="Accent4" xfId="30" builtinId="41" customBuiltin="1"/>
    <cellStyle name="Accent4 2" xfId="77"/>
    <cellStyle name="Accent5" xfId="34" builtinId="45" customBuiltin="1"/>
    <cellStyle name="Accent5 2" xfId="78"/>
    <cellStyle name="Accent6" xfId="38" builtinId="49" customBuiltin="1"/>
    <cellStyle name="Accent6 2" xfId="79"/>
    <cellStyle name="Bad" xfId="7" builtinId="27" customBuiltin="1"/>
    <cellStyle name="Bad 2" xfId="80"/>
    <cellStyle name="Calculation" xfId="11" builtinId="22" customBuiltin="1"/>
    <cellStyle name="Calculation 2" xfId="81"/>
    <cellStyle name="Check Cell" xfId="13" builtinId="23" customBuiltin="1"/>
    <cellStyle name="Check Cell 2" xfId="82"/>
    <cellStyle name="Comma 2" xfId="83"/>
    <cellStyle name="Explanatory Text" xfId="16" builtinId="53" customBuiltin="1"/>
    <cellStyle name="Explanatory Text 2" xfId="84"/>
    <cellStyle name="Good" xfId="6" builtinId="26" customBuiltin="1"/>
    <cellStyle name="Good 2" xfId="85"/>
    <cellStyle name="Heading 1" xfId="2" builtinId="16" customBuiltin="1"/>
    <cellStyle name="Heading 1 2" xfId="86"/>
    <cellStyle name="Heading 2" xfId="3" builtinId="17" customBuiltin="1"/>
    <cellStyle name="Heading 2 2" xfId="87"/>
    <cellStyle name="Heading 3" xfId="4" builtinId="18" customBuiltin="1"/>
    <cellStyle name="Heading 3 2" xfId="88"/>
    <cellStyle name="Heading 4" xfId="5" builtinId="19" customBuiltin="1"/>
    <cellStyle name="Heading 4 2" xfId="89"/>
    <cellStyle name="Input" xfId="9" builtinId="20" customBuiltin="1"/>
    <cellStyle name="Input 2" xfId="90"/>
    <cellStyle name="Linked Cell" xfId="12" builtinId="24" customBuiltin="1"/>
    <cellStyle name="Linked Cell 2" xfId="91"/>
    <cellStyle name="Neutral" xfId="8" builtinId="28" customBuiltin="1"/>
    <cellStyle name="Neutral 2" xfId="92"/>
    <cellStyle name="Normal" xfId="0" builtinId="0"/>
    <cellStyle name="Normal 2" xfId="42"/>
    <cellStyle name="Normal 3" xfId="93"/>
    <cellStyle name="Normal 4" xfId="43"/>
    <cellStyle name="Note" xfId="15" builtinId="10" customBuiltin="1"/>
    <cellStyle name="Note 2" xfId="94"/>
    <cellStyle name="Note 2 2" xfId="95"/>
    <cellStyle name="Note 3" xfId="96"/>
    <cellStyle name="Note 3 2" xfId="97"/>
    <cellStyle name="Note 3 3" xfId="98"/>
    <cellStyle name="Note 4" xfId="99"/>
    <cellStyle name="Note 5" xfId="100"/>
    <cellStyle name="Output" xfId="10" builtinId="21" customBuiltin="1"/>
    <cellStyle name="Output 2" xfId="101"/>
    <cellStyle name="Title" xfId="1" builtinId="15" customBuiltin="1"/>
    <cellStyle name="Title 2" xfId="102"/>
    <cellStyle name="Total" xfId="17" builtinId="25" customBuiltin="1"/>
    <cellStyle name="Total 2" xfId="103"/>
    <cellStyle name="Warning Text" xfId="14" builtinId="11" customBuiltin="1"/>
    <cellStyle name="Warning Text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mmon\Trommelen\Knee_Lk_GP\Appendix%20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Table 2"/>
      <sheetName val="Table 3"/>
    </sheetNames>
    <sheetDataSet>
      <sheetData sheetId="0" refreshError="1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zoomScaleNormal="75" workbookViewId="0"/>
  </sheetViews>
  <sheetFormatPr defaultRowHeight="15"/>
  <cols>
    <col min="1" max="1" width="99.7109375" style="5" customWidth="1"/>
    <col min="2" max="16384" width="9.140625" style="5"/>
  </cols>
  <sheetData>
    <row r="1" spans="1:1" ht="15.75">
      <c r="A1" s="4" t="s">
        <v>45</v>
      </c>
    </row>
    <row r="2" spans="1:1" ht="15.75">
      <c r="A2" s="61" t="s">
        <v>66</v>
      </c>
    </row>
    <row r="3" spans="1:1" ht="15.75">
      <c r="A3" s="6"/>
    </row>
    <row r="4" spans="1:1" ht="18.75">
      <c r="A4" s="7" t="s">
        <v>67</v>
      </c>
    </row>
    <row r="5" spans="1:1" ht="15" customHeight="1">
      <c r="A5" s="8"/>
    </row>
    <row r="6" spans="1:1" ht="90">
      <c r="A6" s="9" t="s">
        <v>65</v>
      </c>
    </row>
    <row r="7" spans="1:1" ht="15" customHeight="1">
      <c r="A7" s="10"/>
    </row>
    <row r="8" spans="1:1">
      <c r="A8" s="11"/>
    </row>
    <row r="9" spans="1:1">
      <c r="A9" s="12"/>
    </row>
    <row r="10" spans="1:1" ht="15" customHeight="1">
      <c r="A10" s="13"/>
    </row>
    <row r="11" spans="1:1">
      <c r="A11" s="14"/>
    </row>
    <row r="12" spans="1:1" ht="12.95" customHeight="1">
      <c r="A12" s="15"/>
    </row>
    <row r="13" spans="1:1">
      <c r="A13" s="15"/>
    </row>
    <row r="14" spans="1:1">
      <c r="A14" s="15"/>
    </row>
    <row r="15" spans="1:1">
      <c r="A15" s="15"/>
    </row>
    <row r="16" spans="1:1">
      <c r="A16" s="15"/>
    </row>
    <row r="17" spans="1:1">
      <c r="A17" s="1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5"/>
  <sheetViews>
    <sheetView zoomScaleNormal="100" zoomScaleSheetLayoutView="90" workbookViewId="0"/>
  </sheetViews>
  <sheetFormatPr defaultRowHeight="12.75"/>
  <cols>
    <col min="1" max="1" width="15.7109375" style="41" customWidth="1"/>
    <col min="2" max="3" width="17.7109375" style="41" customWidth="1"/>
    <col min="4" max="4" width="14.7109375" style="41" customWidth="1"/>
    <col min="5" max="19" width="15.7109375" style="41" customWidth="1"/>
    <col min="20" max="16384" width="9.140625" style="41"/>
  </cols>
  <sheetData>
    <row r="1" spans="1:21" s="37" customFormat="1" ht="21" customHeight="1">
      <c r="A1" s="62" t="s">
        <v>68</v>
      </c>
      <c r="B1" s="17"/>
      <c r="C1" s="18"/>
      <c r="D1" s="19"/>
      <c r="E1" s="19"/>
      <c r="F1" s="19"/>
      <c r="G1" s="19"/>
      <c r="H1" s="20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s="40" customFormat="1" ht="45" customHeight="1">
      <c r="A2" s="21" t="s">
        <v>59</v>
      </c>
      <c r="B2" s="38" t="s">
        <v>58</v>
      </c>
      <c r="C2" s="38" t="s">
        <v>48</v>
      </c>
      <c r="D2" s="23" t="s">
        <v>0</v>
      </c>
      <c r="E2" s="24" t="s">
        <v>55</v>
      </c>
      <c r="F2" s="24" t="s">
        <v>56</v>
      </c>
      <c r="G2" s="24" t="s">
        <v>64</v>
      </c>
      <c r="H2" s="24" t="s">
        <v>2</v>
      </c>
      <c r="I2" s="24" t="s">
        <v>50</v>
      </c>
      <c r="J2" s="24" t="s">
        <v>62</v>
      </c>
      <c r="K2" s="24" t="s">
        <v>3</v>
      </c>
      <c r="L2" s="39" t="s">
        <v>61</v>
      </c>
      <c r="M2" s="24" t="s">
        <v>4</v>
      </c>
      <c r="N2" s="24" t="s">
        <v>5</v>
      </c>
      <c r="O2" s="24" t="s">
        <v>6</v>
      </c>
      <c r="P2" s="24" t="s">
        <v>60</v>
      </c>
      <c r="Q2" s="24" t="s">
        <v>52</v>
      </c>
      <c r="R2" s="24" t="s">
        <v>53</v>
      </c>
      <c r="S2" s="24" t="s">
        <v>7</v>
      </c>
    </row>
    <row r="3" spans="1:21">
      <c r="A3" s="25" t="s">
        <v>8</v>
      </c>
      <c r="B3" s="26">
        <v>531064.12</v>
      </c>
      <c r="C3" s="26">
        <v>6372638.04</v>
      </c>
      <c r="D3" s="25" t="s">
        <v>44</v>
      </c>
      <c r="E3" s="25">
        <v>2</v>
      </c>
      <c r="F3" s="25">
        <v>0</v>
      </c>
      <c r="G3" s="25">
        <v>0</v>
      </c>
      <c r="H3" s="25">
        <v>1</v>
      </c>
      <c r="I3" s="25">
        <v>0</v>
      </c>
      <c r="J3" s="25">
        <v>1</v>
      </c>
      <c r="K3" s="25">
        <v>48</v>
      </c>
      <c r="L3" s="25">
        <v>0</v>
      </c>
      <c r="M3" s="25">
        <v>0</v>
      </c>
      <c r="N3" s="25">
        <v>0</v>
      </c>
      <c r="O3" s="25">
        <v>0</v>
      </c>
      <c r="P3" s="25">
        <v>0</v>
      </c>
      <c r="Q3" s="25">
        <v>0</v>
      </c>
      <c r="R3" s="25">
        <v>0</v>
      </c>
      <c r="S3" s="25">
        <f>SUM(E3:R3)</f>
        <v>52</v>
      </c>
    </row>
    <row r="4" spans="1:21">
      <c r="A4" s="25" t="s">
        <v>9</v>
      </c>
      <c r="B4" s="26">
        <v>529725.12</v>
      </c>
      <c r="C4" s="26">
        <v>6360582.4299999997</v>
      </c>
      <c r="D4" s="25" t="s">
        <v>44</v>
      </c>
      <c r="E4" s="25">
        <v>15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44</v>
      </c>
      <c r="L4" s="25">
        <v>0</v>
      </c>
      <c r="M4" s="25">
        <v>0</v>
      </c>
      <c r="N4" s="25">
        <v>0</v>
      </c>
      <c r="O4" s="25">
        <v>0</v>
      </c>
      <c r="P4" s="25">
        <v>3</v>
      </c>
      <c r="Q4" s="25">
        <v>0</v>
      </c>
      <c r="R4" s="25">
        <v>0</v>
      </c>
      <c r="S4" s="25">
        <f>SUM(E4:R4)</f>
        <v>62</v>
      </c>
    </row>
    <row r="5" spans="1:21">
      <c r="A5" s="25" t="s">
        <v>10</v>
      </c>
      <c r="B5" s="26">
        <v>522910.1</v>
      </c>
      <c r="C5" s="26">
        <v>6370449.3200000003</v>
      </c>
      <c r="D5" s="25" t="s">
        <v>44</v>
      </c>
      <c r="E5" s="25">
        <v>19</v>
      </c>
      <c r="F5" s="25">
        <v>0</v>
      </c>
      <c r="G5" s="25">
        <v>0</v>
      </c>
      <c r="H5" s="25">
        <v>0</v>
      </c>
      <c r="I5" s="25">
        <v>0</v>
      </c>
      <c r="J5" s="25">
        <v>0</v>
      </c>
      <c r="K5" s="25">
        <v>10</v>
      </c>
      <c r="L5" s="25">
        <v>0</v>
      </c>
      <c r="M5" s="25">
        <v>0</v>
      </c>
      <c r="N5" s="25">
        <v>0</v>
      </c>
      <c r="O5" s="25">
        <v>0</v>
      </c>
      <c r="P5" s="25">
        <v>8</v>
      </c>
      <c r="Q5" s="25">
        <v>0</v>
      </c>
      <c r="R5" s="25">
        <v>0</v>
      </c>
      <c r="S5" s="25">
        <f t="shared" ref="S5:S34" si="0">SUM(E5:R5)</f>
        <v>37</v>
      </c>
    </row>
    <row r="6" spans="1:21">
      <c r="A6" s="25" t="s">
        <v>11</v>
      </c>
      <c r="B6" s="26">
        <v>531646.1</v>
      </c>
      <c r="C6" s="26">
        <v>6358755.3099999996</v>
      </c>
      <c r="D6" s="25" t="s">
        <v>44</v>
      </c>
      <c r="E6" s="25">
        <v>11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17</v>
      </c>
      <c r="L6" s="25">
        <v>0</v>
      </c>
      <c r="M6" s="25">
        <v>0</v>
      </c>
      <c r="N6" s="25">
        <v>0</v>
      </c>
      <c r="O6" s="25">
        <v>0</v>
      </c>
      <c r="P6" s="25">
        <v>10</v>
      </c>
      <c r="Q6" s="25">
        <v>1</v>
      </c>
      <c r="R6" s="25">
        <v>0</v>
      </c>
      <c r="S6" s="25">
        <f t="shared" si="0"/>
        <v>39</v>
      </c>
    </row>
    <row r="7" spans="1:21">
      <c r="A7" s="25" t="s">
        <v>12</v>
      </c>
      <c r="B7" s="26">
        <v>520346.18</v>
      </c>
      <c r="C7" s="26">
        <v>6388718.6100000003</v>
      </c>
      <c r="D7" s="25" t="s">
        <v>44</v>
      </c>
      <c r="E7" s="25">
        <v>21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8</v>
      </c>
      <c r="L7" s="25">
        <v>0</v>
      </c>
      <c r="M7" s="25">
        <v>0</v>
      </c>
      <c r="N7" s="25">
        <v>0</v>
      </c>
      <c r="O7" s="25">
        <v>0</v>
      </c>
      <c r="P7" s="25">
        <v>5</v>
      </c>
      <c r="Q7" s="25">
        <v>0</v>
      </c>
      <c r="R7" s="25">
        <v>0</v>
      </c>
      <c r="S7" s="25">
        <f t="shared" si="0"/>
        <v>34</v>
      </c>
    </row>
    <row r="8" spans="1:21">
      <c r="A8" s="25" t="s">
        <v>13</v>
      </c>
      <c r="B8" s="26">
        <v>520346.18</v>
      </c>
      <c r="C8" s="26">
        <v>6388718.6100000003</v>
      </c>
      <c r="D8" s="25" t="s">
        <v>44</v>
      </c>
      <c r="E8" s="25">
        <v>4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24</v>
      </c>
      <c r="L8" s="25">
        <v>0</v>
      </c>
      <c r="M8" s="25">
        <v>0</v>
      </c>
      <c r="N8" s="25">
        <v>0</v>
      </c>
      <c r="O8" s="25">
        <v>0</v>
      </c>
      <c r="P8" s="25">
        <v>1</v>
      </c>
      <c r="Q8" s="25">
        <v>0</v>
      </c>
      <c r="R8" s="25">
        <v>0</v>
      </c>
      <c r="S8" s="25">
        <f t="shared" si="0"/>
        <v>29</v>
      </c>
    </row>
    <row r="9" spans="1:21">
      <c r="A9" s="25" t="s">
        <v>14</v>
      </c>
      <c r="B9" s="26">
        <v>515630.63</v>
      </c>
      <c r="C9" s="26">
        <v>6387362.29</v>
      </c>
      <c r="D9" s="25" t="s">
        <v>44</v>
      </c>
      <c r="E9" s="25">
        <v>9</v>
      </c>
      <c r="F9" s="25">
        <v>0</v>
      </c>
      <c r="G9" s="25">
        <v>0</v>
      </c>
      <c r="H9" s="25">
        <v>1</v>
      </c>
      <c r="I9" s="25">
        <v>0</v>
      </c>
      <c r="J9" s="25">
        <v>0</v>
      </c>
      <c r="K9" s="25">
        <v>6</v>
      </c>
      <c r="L9" s="25">
        <v>0</v>
      </c>
      <c r="M9" s="25">
        <v>0</v>
      </c>
      <c r="N9" s="25">
        <v>0</v>
      </c>
      <c r="O9" s="25">
        <v>0</v>
      </c>
      <c r="P9" s="25">
        <v>2</v>
      </c>
      <c r="Q9" s="25">
        <v>0</v>
      </c>
      <c r="R9" s="25">
        <v>0</v>
      </c>
      <c r="S9" s="25">
        <f t="shared" si="0"/>
        <v>18</v>
      </c>
    </row>
    <row r="10" spans="1:21">
      <c r="A10" s="25" t="s">
        <v>15</v>
      </c>
      <c r="B10" s="26">
        <v>536424.61</v>
      </c>
      <c r="C10" s="26">
        <v>6370403.9000000004</v>
      </c>
      <c r="D10" s="25" t="s">
        <v>44</v>
      </c>
      <c r="E10" s="25">
        <v>21</v>
      </c>
      <c r="F10" s="25">
        <v>1</v>
      </c>
      <c r="G10" s="25">
        <v>0</v>
      </c>
      <c r="H10" s="25">
        <v>0</v>
      </c>
      <c r="I10" s="25">
        <v>0</v>
      </c>
      <c r="J10" s="25">
        <v>0</v>
      </c>
      <c r="K10" s="25">
        <v>76</v>
      </c>
      <c r="L10" s="25">
        <v>0</v>
      </c>
      <c r="M10" s="25">
        <v>0</v>
      </c>
      <c r="N10" s="25">
        <v>0</v>
      </c>
      <c r="O10" s="25">
        <v>0</v>
      </c>
      <c r="P10" s="25">
        <v>9</v>
      </c>
      <c r="Q10" s="25">
        <v>0</v>
      </c>
      <c r="R10" s="25">
        <v>0</v>
      </c>
      <c r="S10" s="25">
        <f t="shared" si="0"/>
        <v>107</v>
      </c>
    </row>
    <row r="11" spans="1:21">
      <c r="A11" s="25" t="s">
        <v>16</v>
      </c>
      <c r="B11" s="26">
        <v>536028.44999999995</v>
      </c>
      <c r="C11" s="26">
        <v>6371897.4000000004</v>
      </c>
      <c r="D11" s="25" t="s">
        <v>44</v>
      </c>
      <c r="E11" s="25">
        <v>15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54</v>
      </c>
      <c r="L11" s="25">
        <v>0</v>
      </c>
      <c r="M11" s="25">
        <v>0</v>
      </c>
      <c r="N11" s="25">
        <v>0</v>
      </c>
      <c r="O11" s="25">
        <v>1</v>
      </c>
      <c r="P11" s="25">
        <v>10</v>
      </c>
      <c r="Q11" s="25">
        <v>0</v>
      </c>
      <c r="R11" s="25">
        <v>0</v>
      </c>
      <c r="S11" s="25">
        <f t="shared" si="0"/>
        <v>80</v>
      </c>
    </row>
    <row r="12" spans="1:21">
      <c r="A12" s="25" t="s">
        <v>17</v>
      </c>
      <c r="B12" s="26">
        <v>538275.55000000005</v>
      </c>
      <c r="C12" s="26">
        <v>6379416.8200000003</v>
      </c>
      <c r="D12" s="25" t="s">
        <v>44</v>
      </c>
      <c r="E12" s="25">
        <v>12</v>
      </c>
      <c r="F12" s="25">
        <v>0</v>
      </c>
      <c r="G12" s="25">
        <v>0</v>
      </c>
      <c r="H12" s="25">
        <v>1</v>
      </c>
      <c r="I12" s="25">
        <v>0</v>
      </c>
      <c r="J12" s="25">
        <v>0</v>
      </c>
      <c r="K12" s="25">
        <v>42</v>
      </c>
      <c r="L12" s="25">
        <v>0</v>
      </c>
      <c r="M12" s="25">
        <v>0</v>
      </c>
      <c r="N12" s="25">
        <v>1</v>
      </c>
      <c r="O12" s="25">
        <v>0</v>
      </c>
      <c r="P12" s="25">
        <v>4</v>
      </c>
      <c r="Q12" s="25">
        <v>0</v>
      </c>
      <c r="R12" s="25">
        <v>0</v>
      </c>
      <c r="S12" s="25">
        <f t="shared" si="0"/>
        <v>60</v>
      </c>
    </row>
    <row r="13" spans="1:21">
      <c r="A13" s="25" t="s">
        <v>18</v>
      </c>
      <c r="B13" s="26">
        <v>532641.65</v>
      </c>
      <c r="C13" s="26">
        <v>6352089.8600000003</v>
      </c>
      <c r="D13" s="25" t="s">
        <v>44</v>
      </c>
      <c r="E13" s="25">
        <v>7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30</v>
      </c>
      <c r="L13" s="25">
        <v>0</v>
      </c>
      <c r="M13" s="25">
        <v>0</v>
      </c>
      <c r="N13" s="25">
        <v>0</v>
      </c>
      <c r="O13" s="25">
        <v>1</v>
      </c>
      <c r="P13" s="25">
        <v>2</v>
      </c>
      <c r="Q13" s="25">
        <v>0</v>
      </c>
      <c r="R13" s="25">
        <v>0</v>
      </c>
      <c r="S13" s="25">
        <f t="shared" si="0"/>
        <v>40</v>
      </c>
    </row>
    <row r="14" spans="1:21">
      <c r="A14" s="25" t="s">
        <v>19</v>
      </c>
      <c r="B14" s="26">
        <v>532641.65</v>
      </c>
      <c r="C14" s="26">
        <v>6352089.8600000003</v>
      </c>
      <c r="D14" s="25" t="s">
        <v>44</v>
      </c>
      <c r="E14" s="25">
        <v>9</v>
      </c>
      <c r="F14" s="25">
        <v>0</v>
      </c>
      <c r="G14" s="25">
        <v>0</v>
      </c>
      <c r="H14" s="25">
        <v>1</v>
      </c>
      <c r="I14" s="25">
        <v>0</v>
      </c>
      <c r="J14" s="25">
        <v>0</v>
      </c>
      <c r="K14" s="25">
        <v>12</v>
      </c>
      <c r="L14" s="25">
        <v>0</v>
      </c>
      <c r="M14" s="25">
        <v>0</v>
      </c>
      <c r="N14" s="25">
        <v>0</v>
      </c>
      <c r="O14" s="25">
        <v>0</v>
      </c>
      <c r="P14" s="25">
        <v>7</v>
      </c>
      <c r="Q14" s="25">
        <v>0</v>
      </c>
      <c r="R14" s="25">
        <v>0</v>
      </c>
      <c r="S14" s="25">
        <f t="shared" si="0"/>
        <v>29</v>
      </c>
    </row>
    <row r="15" spans="1:21">
      <c r="A15" s="27" t="s">
        <v>20</v>
      </c>
      <c r="B15" s="28">
        <v>532641.65</v>
      </c>
      <c r="C15" s="28">
        <v>6352089.8600000003</v>
      </c>
      <c r="D15" s="25" t="s">
        <v>44</v>
      </c>
      <c r="E15" s="25">
        <v>11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13</v>
      </c>
      <c r="L15" s="25">
        <v>0</v>
      </c>
      <c r="M15" s="25">
        <v>0</v>
      </c>
      <c r="N15" s="25">
        <v>0</v>
      </c>
      <c r="O15" s="25">
        <v>0</v>
      </c>
      <c r="P15" s="25">
        <v>2</v>
      </c>
      <c r="Q15" s="25">
        <v>0</v>
      </c>
      <c r="R15" s="25">
        <v>0</v>
      </c>
      <c r="S15" s="25">
        <f t="shared" si="0"/>
        <v>26</v>
      </c>
    </row>
    <row r="16" spans="1:21">
      <c r="A16" s="29" t="s">
        <v>26</v>
      </c>
      <c r="B16" s="30">
        <v>516597.48</v>
      </c>
      <c r="C16" s="30">
        <v>6347842.9100000001</v>
      </c>
      <c r="D16" s="25" t="s">
        <v>44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1</v>
      </c>
      <c r="Q16" s="25">
        <v>0</v>
      </c>
      <c r="R16" s="25">
        <v>0</v>
      </c>
      <c r="S16" s="25">
        <f t="shared" si="0"/>
        <v>1</v>
      </c>
    </row>
    <row r="17" spans="1:19">
      <c r="A17" s="29" t="s">
        <v>27</v>
      </c>
      <c r="B17" s="30">
        <v>528175.53</v>
      </c>
      <c r="C17" s="30">
        <v>6345384.1699999999</v>
      </c>
      <c r="D17" s="25" t="s">
        <v>44</v>
      </c>
      <c r="E17" s="25">
        <v>6</v>
      </c>
      <c r="F17" s="25">
        <v>0</v>
      </c>
      <c r="G17" s="25">
        <v>0</v>
      </c>
      <c r="H17" s="25">
        <v>1</v>
      </c>
      <c r="I17" s="25">
        <v>0</v>
      </c>
      <c r="J17" s="25">
        <v>0</v>
      </c>
      <c r="K17" s="25">
        <v>26</v>
      </c>
      <c r="L17" s="25">
        <v>0</v>
      </c>
      <c r="M17" s="25">
        <v>0</v>
      </c>
      <c r="N17" s="25">
        <v>0</v>
      </c>
      <c r="O17" s="25">
        <v>0</v>
      </c>
      <c r="P17" s="25">
        <v>6</v>
      </c>
      <c r="Q17" s="25">
        <v>0</v>
      </c>
      <c r="R17" s="25">
        <v>0</v>
      </c>
      <c r="S17" s="25">
        <f t="shared" si="0"/>
        <v>39</v>
      </c>
    </row>
    <row r="18" spans="1:19">
      <c r="A18" s="29" t="s">
        <v>28</v>
      </c>
      <c r="B18" s="30">
        <v>523663.38</v>
      </c>
      <c r="C18" s="30">
        <v>6336608.9800000004</v>
      </c>
      <c r="D18" s="25" t="s">
        <v>44</v>
      </c>
      <c r="E18" s="25">
        <v>2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16</v>
      </c>
      <c r="L18" s="25">
        <v>0</v>
      </c>
      <c r="M18" s="25">
        <v>0</v>
      </c>
      <c r="N18" s="25">
        <v>0</v>
      </c>
      <c r="O18" s="25">
        <v>1</v>
      </c>
      <c r="P18" s="25">
        <v>1</v>
      </c>
      <c r="Q18" s="25">
        <v>0</v>
      </c>
      <c r="R18" s="25">
        <v>0</v>
      </c>
      <c r="S18" s="25">
        <f t="shared" si="0"/>
        <v>20</v>
      </c>
    </row>
    <row r="19" spans="1:19">
      <c r="A19" s="31" t="s">
        <v>29</v>
      </c>
      <c r="B19" s="32">
        <v>519599.46834281099</v>
      </c>
      <c r="C19" s="32">
        <v>6329519.2367699202</v>
      </c>
      <c r="D19" s="25" t="s">
        <v>44</v>
      </c>
      <c r="E19" s="25">
        <v>7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41</v>
      </c>
      <c r="L19" s="25">
        <v>0</v>
      </c>
      <c r="M19" s="25">
        <v>0</v>
      </c>
      <c r="N19" s="25">
        <v>0</v>
      </c>
      <c r="O19" s="25">
        <v>0</v>
      </c>
      <c r="P19" s="25">
        <v>3</v>
      </c>
      <c r="Q19" s="25">
        <v>0</v>
      </c>
      <c r="R19" s="25">
        <v>0</v>
      </c>
      <c r="S19" s="25">
        <f t="shared" si="0"/>
        <v>51</v>
      </c>
    </row>
    <row r="20" spans="1:19">
      <c r="A20" s="31" t="s">
        <v>30</v>
      </c>
      <c r="B20" s="32">
        <v>525829.07999999996</v>
      </c>
      <c r="C20" s="32">
        <v>6327898.7000000002</v>
      </c>
      <c r="D20" s="25" t="s">
        <v>44</v>
      </c>
      <c r="E20" s="25">
        <v>7</v>
      </c>
      <c r="F20" s="25">
        <v>0</v>
      </c>
      <c r="G20" s="25">
        <v>0</v>
      </c>
      <c r="H20" s="25">
        <v>1</v>
      </c>
      <c r="I20" s="25">
        <v>0</v>
      </c>
      <c r="J20" s="25">
        <v>0</v>
      </c>
      <c r="K20" s="25">
        <v>24</v>
      </c>
      <c r="L20" s="25">
        <v>0</v>
      </c>
      <c r="M20" s="25">
        <v>0</v>
      </c>
      <c r="N20" s="25">
        <v>0</v>
      </c>
      <c r="O20" s="25">
        <v>0</v>
      </c>
      <c r="P20" s="25">
        <v>7</v>
      </c>
      <c r="Q20" s="25">
        <v>0</v>
      </c>
      <c r="R20" s="25">
        <v>0</v>
      </c>
      <c r="S20" s="25">
        <f t="shared" si="0"/>
        <v>39</v>
      </c>
    </row>
    <row r="21" spans="1:19">
      <c r="A21" s="31" t="s">
        <v>31</v>
      </c>
      <c r="B21" s="32">
        <v>529305.85</v>
      </c>
      <c r="C21" s="32">
        <v>6326643.7300000004</v>
      </c>
      <c r="D21" s="25" t="s">
        <v>44</v>
      </c>
      <c r="E21" s="25">
        <v>9</v>
      </c>
      <c r="F21" s="25">
        <v>0</v>
      </c>
      <c r="G21" s="25">
        <v>0</v>
      </c>
      <c r="H21" s="25">
        <v>1</v>
      </c>
      <c r="I21" s="25">
        <v>0</v>
      </c>
      <c r="J21" s="25">
        <v>0</v>
      </c>
      <c r="K21" s="25">
        <v>30</v>
      </c>
      <c r="L21" s="25">
        <v>0</v>
      </c>
      <c r="M21" s="25">
        <v>0</v>
      </c>
      <c r="N21" s="25">
        <v>0</v>
      </c>
      <c r="O21" s="25">
        <v>0</v>
      </c>
      <c r="P21" s="25">
        <v>4</v>
      </c>
      <c r="Q21" s="25">
        <v>0</v>
      </c>
      <c r="R21" s="25">
        <v>0</v>
      </c>
      <c r="S21" s="25">
        <f t="shared" si="0"/>
        <v>44</v>
      </c>
    </row>
    <row r="22" spans="1:19">
      <c r="A22" s="31" t="s">
        <v>32</v>
      </c>
      <c r="B22" s="32">
        <v>536597.89</v>
      </c>
      <c r="C22" s="32">
        <v>6328010.5999999996</v>
      </c>
      <c r="D22" s="25" t="s">
        <v>44</v>
      </c>
      <c r="E22" s="25">
        <v>12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30</v>
      </c>
      <c r="L22" s="25">
        <v>0</v>
      </c>
      <c r="M22" s="25">
        <v>3</v>
      </c>
      <c r="N22" s="25">
        <v>0</v>
      </c>
      <c r="O22" s="25">
        <v>0</v>
      </c>
      <c r="P22" s="25">
        <v>7</v>
      </c>
      <c r="Q22" s="25">
        <v>0</v>
      </c>
      <c r="R22" s="25">
        <v>0</v>
      </c>
      <c r="S22" s="25">
        <f t="shared" si="0"/>
        <v>52</v>
      </c>
    </row>
    <row r="23" spans="1:19">
      <c r="A23" s="31" t="s">
        <v>33</v>
      </c>
      <c r="B23" s="32">
        <v>541232.51</v>
      </c>
      <c r="C23" s="32">
        <v>6334508.8600000003</v>
      </c>
      <c r="D23" s="25" t="s">
        <v>44</v>
      </c>
      <c r="E23" s="25">
        <v>6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16</v>
      </c>
      <c r="L23" s="25">
        <v>0</v>
      </c>
      <c r="M23" s="25">
        <v>0</v>
      </c>
      <c r="N23" s="25">
        <v>0</v>
      </c>
      <c r="O23" s="25">
        <v>0</v>
      </c>
      <c r="P23" s="25">
        <v>5</v>
      </c>
      <c r="Q23" s="25">
        <v>0</v>
      </c>
      <c r="R23" s="25">
        <v>0</v>
      </c>
      <c r="S23" s="25">
        <f t="shared" si="0"/>
        <v>27</v>
      </c>
    </row>
    <row r="24" spans="1:19">
      <c r="A24" s="31" t="s">
        <v>34</v>
      </c>
      <c r="B24" s="32">
        <v>509230.67</v>
      </c>
      <c r="C24" s="32">
        <v>6322615.5499999998</v>
      </c>
      <c r="D24" s="25" t="s">
        <v>44</v>
      </c>
      <c r="E24" s="25">
        <v>4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35</v>
      </c>
      <c r="L24" s="25">
        <v>0</v>
      </c>
      <c r="M24" s="25">
        <v>0</v>
      </c>
      <c r="N24" s="25">
        <v>0</v>
      </c>
      <c r="O24" s="25">
        <v>0</v>
      </c>
      <c r="P24" s="25">
        <v>1</v>
      </c>
      <c r="Q24" s="25">
        <v>0</v>
      </c>
      <c r="R24" s="25">
        <v>0</v>
      </c>
      <c r="S24" s="25">
        <f t="shared" si="0"/>
        <v>40</v>
      </c>
    </row>
    <row r="25" spans="1:19">
      <c r="A25" s="31" t="s">
        <v>35</v>
      </c>
      <c r="B25" s="32">
        <v>513319.89</v>
      </c>
      <c r="C25" s="32">
        <v>6319486.8099999996</v>
      </c>
      <c r="D25" s="25" t="s">
        <v>44</v>
      </c>
      <c r="E25" s="25">
        <v>8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85</v>
      </c>
      <c r="L25" s="25">
        <v>0</v>
      </c>
      <c r="M25" s="25">
        <v>0</v>
      </c>
      <c r="N25" s="25">
        <v>0</v>
      </c>
      <c r="O25" s="25">
        <v>1</v>
      </c>
      <c r="P25" s="25">
        <v>7</v>
      </c>
      <c r="Q25" s="25">
        <v>0</v>
      </c>
      <c r="R25" s="25">
        <v>0</v>
      </c>
      <c r="S25" s="25">
        <f t="shared" si="0"/>
        <v>101</v>
      </c>
    </row>
    <row r="26" spans="1:19">
      <c r="A26" s="31" t="s">
        <v>36</v>
      </c>
      <c r="B26" s="32">
        <v>529217.43999999994</v>
      </c>
      <c r="C26" s="32">
        <v>6338008.4900000002</v>
      </c>
      <c r="D26" s="25" t="s">
        <v>44</v>
      </c>
      <c r="E26" s="25">
        <v>6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11</v>
      </c>
      <c r="L26" s="25">
        <v>0</v>
      </c>
      <c r="M26" s="25">
        <v>0</v>
      </c>
      <c r="N26" s="25">
        <v>0</v>
      </c>
      <c r="O26" s="25">
        <v>0</v>
      </c>
      <c r="P26" s="25">
        <v>2</v>
      </c>
      <c r="Q26" s="25">
        <v>0</v>
      </c>
      <c r="R26" s="25">
        <v>0</v>
      </c>
      <c r="S26" s="25">
        <f t="shared" si="0"/>
        <v>19</v>
      </c>
    </row>
    <row r="27" spans="1:19">
      <c r="A27" s="31" t="s">
        <v>37</v>
      </c>
      <c r="B27" s="32">
        <v>521748.71</v>
      </c>
      <c r="C27" s="32">
        <v>6315664.9199999999</v>
      </c>
      <c r="D27" s="25" t="s">
        <v>44</v>
      </c>
      <c r="E27" s="25">
        <v>4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15</v>
      </c>
      <c r="L27" s="25">
        <v>0</v>
      </c>
      <c r="M27" s="25">
        <v>0</v>
      </c>
      <c r="N27" s="25">
        <v>0</v>
      </c>
      <c r="O27" s="25">
        <v>0</v>
      </c>
      <c r="P27" s="25">
        <v>1</v>
      </c>
      <c r="Q27" s="25">
        <v>0</v>
      </c>
      <c r="R27" s="25">
        <v>0</v>
      </c>
      <c r="S27" s="25">
        <f t="shared" si="0"/>
        <v>20</v>
      </c>
    </row>
    <row r="28" spans="1:19">
      <c r="A28" s="31" t="s">
        <v>38</v>
      </c>
      <c r="B28" s="32">
        <v>534078.68999999994</v>
      </c>
      <c r="C28" s="32">
        <v>6335744.9400000004</v>
      </c>
      <c r="D28" s="25" t="s">
        <v>44</v>
      </c>
      <c r="E28" s="25">
        <v>11</v>
      </c>
      <c r="F28" s="25">
        <v>0</v>
      </c>
      <c r="G28" s="25">
        <v>0</v>
      </c>
      <c r="H28" s="25">
        <v>2</v>
      </c>
      <c r="I28" s="25">
        <v>0</v>
      </c>
      <c r="J28" s="25">
        <v>1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5</v>
      </c>
      <c r="Q28" s="25">
        <v>0</v>
      </c>
      <c r="R28" s="25">
        <v>0</v>
      </c>
      <c r="S28" s="25">
        <f t="shared" si="0"/>
        <v>19</v>
      </c>
    </row>
    <row r="29" spans="1:19">
      <c r="A29" s="31" t="s">
        <v>39</v>
      </c>
      <c r="B29" s="32">
        <v>530129.1</v>
      </c>
      <c r="C29" s="32">
        <v>6367234.3899999997</v>
      </c>
      <c r="D29" s="25" t="s">
        <v>44</v>
      </c>
      <c r="E29" s="25">
        <v>2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7</v>
      </c>
      <c r="L29" s="25">
        <v>0</v>
      </c>
      <c r="M29" s="25">
        <v>1</v>
      </c>
      <c r="N29" s="25">
        <v>0</v>
      </c>
      <c r="O29" s="25">
        <v>0</v>
      </c>
      <c r="P29" s="25">
        <v>1</v>
      </c>
      <c r="Q29" s="25">
        <v>0</v>
      </c>
      <c r="R29" s="25">
        <v>0</v>
      </c>
      <c r="S29" s="25">
        <f t="shared" si="0"/>
        <v>11</v>
      </c>
    </row>
    <row r="30" spans="1:19">
      <c r="A30" s="33" t="s">
        <v>40</v>
      </c>
      <c r="B30" s="32">
        <v>535874.25</v>
      </c>
      <c r="C30" s="32">
        <v>6342916.3099999996</v>
      </c>
      <c r="D30" s="25" t="s">
        <v>44</v>
      </c>
      <c r="E30" s="25">
        <v>7</v>
      </c>
      <c r="F30" s="25">
        <v>0</v>
      </c>
      <c r="G30" s="25">
        <v>0</v>
      </c>
      <c r="H30" s="25">
        <v>1</v>
      </c>
      <c r="I30" s="25">
        <v>0</v>
      </c>
      <c r="J30" s="25">
        <v>0</v>
      </c>
      <c r="K30" s="25">
        <v>12</v>
      </c>
      <c r="L30" s="25">
        <v>0</v>
      </c>
      <c r="M30" s="25">
        <v>0</v>
      </c>
      <c r="N30" s="25">
        <v>0</v>
      </c>
      <c r="O30" s="25">
        <v>0</v>
      </c>
      <c r="P30" s="25">
        <v>2</v>
      </c>
      <c r="Q30" s="25">
        <v>0</v>
      </c>
      <c r="R30" s="25">
        <v>0</v>
      </c>
      <c r="S30" s="25">
        <f t="shared" si="0"/>
        <v>22</v>
      </c>
    </row>
    <row r="31" spans="1:19">
      <c r="A31" s="33" t="s">
        <v>41</v>
      </c>
      <c r="B31" s="32">
        <v>535874.25</v>
      </c>
      <c r="C31" s="32">
        <v>6342916.3099999996</v>
      </c>
      <c r="D31" s="25" t="s">
        <v>44</v>
      </c>
      <c r="E31" s="25">
        <v>7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4</v>
      </c>
      <c r="L31" s="25">
        <v>0</v>
      </c>
      <c r="M31" s="25">
        <v>0</v>
      </c>
      <c r="N31" s="25">
        <v>0</v>
      </c>
      <c r="O31" s="25">
        <v>0</v>
      </c>
      <c r="P31" s="25">
        <v>1</v>
      </c>
      <c r="Q31" s="25">
        <v>0</v>
      </c>
      <c r="R31" s="25">
        <v>0</v>
      </c>
      <c r="S31" s="25">
        <f t="shared" si="0"/>
        <v>12</v>
      </c>
    </row>
    <row r="32" spans="1:19">
      <c r="A32" s="31" t="s">
        <v>42</v>
      </c>
      <c r="B32" s="32">
        <v>546124.18999999994</v>
      </c>
      <c r="C32" s="32">
        <v>6343304.7699999996</v>
      </c>
      <c r="D32" s="25" t="s">
        <v>44</v>
      </c>
      <c r="E32" s="25">
        <v>6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11</v>
      </c>
      <c r="L32" s="25">
        <v>0</v>
      </c>
      <c r="M32" s="25">
        <v>0</v>
      </c>
      <c r="N32" s="25">
        <v>0</v>
      </c>
      <c r="O32" s="25">
        <v>0</v>
      </c>
      <c r="P32" s="25">
        <v>5</v>
      </c>
      <c r="Q32" s="25">
        <v>0</v>
      </c>
      <c r="R32" s="25">
        <v>0</v>
      </c>
      <c r="S32" s="25">
        <f t="shared" si="0"/>
        <v>22</v>
      </c>
    </row>
    <row r="33" spans="1:19">
      <c r="A33" s="31" t="s">
        <v>43</v>
      </c>
      <c r="B33" s="32">
        <v>543094.05000000005</v>
      </c>
      <c r="C33" s="32">
        <v>6329488.7000000002</v>
      </c>
      <c r="D33" s="25" t="s">
        <v>44</v>
      </c>
      <c r="E33" s="25">
        <v>3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5</v>
      </c>
      <c r="L33" s="25">
        <v>0</v>
      </c>
      <c r="M33" s="25">
        <v>0</v>
      </c>
      <c r="N33" s="25">
        <v>0</v>
      </c>
      <c r="O33" s="25">
        <v>0</v>
      </c>
      <c r="P33" s="25">
        <v>1</v>
      </c>
      <c r="Q33" s="25">
        <v>0</v>
      </c>
      <c r="R33" s="25">
        <v>0</v>
      </c>
      <c r="S33" s="25">
        <f t="shared" si="0"/>
        <v>9</v>
      </c>
    </row>
    <row r="34" spans="1:19">
      <c r="A34" s="36" t="s">
        <v>25</v>
      </c>
      <c r="B34" s="42">
        <v>520346.18</v>
      </c>
      <c r="C34" s="42">
        <v>6388718.6100000003</v>
      </c>
      <c r="D34" s="36" t="s">
        <v>46</v>
      </c>
      <c r="E34" s="36">
        <v>1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13</v>
      </c>
      <c r="L34" s="36">
        <v>0</v>
      </c>
      <c r="M34" s="36">
        <v>0</v>
      </c>
      <c r="N34" s="36">
        <v>0</v>
      </c>
      <c r="O34" s="36">
        <v>0</v>
      </c>
      <c r="P34" s="36">
        <v>1</v>
      </c>
      <c r="Q34" s="36">
        <v>0</v>
      </c>
      <c r="R34" s="36">
        <v>0</v>
      </c>
      <c r="S34" s="36">
        <f t="shared" si="0"/>
        <v>15</v>
      </c>
    </row>
    <row r="35" spans="1:19">
      <c r="A35" s="43"/>
    </row>
  </sheetData>
  <pageMargins left="0.7" right="0.7" top="0.75" bottom="0.75" header="0.3" footer="0.3"/>
  <pageSetup scale="3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5"/>
  <sheetViews>
    <sheetView zoomScaleNormal="100" zoomScaleSheetLayoutView="90" workbookViewId="0"/>
  </sheetViews>
  <sheetFormatPr defaultRowHeight="12.75"/>
  <cols>
    <col min="1" max="1" width="15.7109375" style="41" customWidth="1"/>
    <col min="2" max="2" width="17.5703125" style="41" customWidth="1"/>
    <col min="3" max="3" width="17.140625" style="41" customWidth="1"/>
    <col min="4" max="4" width="11.28515625" style="41" customWidth="1"/>
    <col min="5" max="5" width="15.7109375" style="25" customWidth="1"/>
    <col min="6" max="19" width="15.7109375" style="41" customWidth="1"/>
    <col min="20" max="16384" width="9.140625" style="41"/>
  </cols>
  <sheetData>
    <row r="1" spans="1:21" s="37" customFormat="1" ht="21" customHeight="1">
      <c r="A1" s="62" t="s">
        <v>69</v>
      </c>
      <c r="B1" s="17"/>
      <c r="C1" s="18"/>
      <c r="D1" s="19"/>
      <c r="E1" s="19"/>
      <c r="F1" s="19"/>
      <c r="G1" s="19"/>
      <c r="H1" s="20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s="40" customFormat="1" ht="45" customHeight="1">
      <c r="A2" s="21" t="s">
        <v>59</v>
      </c>
      <c r="B2" s="22" t="s">
        <v>49</v>
      </c>
      <c r="C2" s="22" t="s">
        <v>48</v>
      </c>
      <c r="D2" s="23" t="s">
        <v>0</v>
      </c>
      <c r="E2" s="24" t="s">
        <v>55</v>
      </c>
      <c r="F2" s="24" t="s">
        <v>56</v>
      </c>
      <c r="G2" s="24" t="s">
        <v>64</v>
      </c>
      <c r="H2" s="24" t="s">
        <v>2</v>
      </c>
      <c r="I2" s="24" t="s">
        <v>50</v>
      </c>
      <c r="J2" s="24" t="s">
        <v>62</v>
      </c>
      <c r="K2" s="24" t="s">
        <v>3</v>
      </c>
      <c r="L2" s="24" t="s">
        <v>61</v>
      </c>
      <c r="M2" s="24" t="s">
        <v>4</v>
      </c>
      <c r="N2" s="24" t="s">
        <v>5</v>
      </c>
      <c r="O2" s="24" t="s">
        <v>6</v>
      </c>
      <c r="P2" s="24" t="s">
        <v>60</v>
      </c>
      <c r="Q2" s="24" t="s">
        <v>52</v>
      </c>
      <c r="R2" s="24" t="s">
        <v>53</v>
      </c>
      <c r="S2" s="24" t="s">
        <v>7</v>
      </c>
    </row>
    <row r="3" spans="1:21">
      <c r="A3" s="25" t="s">
        <v>8</v>
      </c>
      <c r="B3" s="26">
        <v>531064.12</v>
      </c>
      <c r="C3" s="26">
        <v>6372638.04</v>
      </c>
      <c r="D3" s="25" t="s">
        <v>44</v>
      </c>
      <c r="E3" s="25">
        <v>13</v>
      </c>
      <c r="F3" s="25">
        <v>0</v>
      </c>
      <c r="G3" s="25">
        <v>0</v>
      </c>
      <c r="H3" s="25">
        <v>0</v>
      </c>
      <c r="I3" s="25">
        <v>0</v>
      </c>
      <c r="J3" s="25">
        <v>2</v>
      </c>
      <c r="K3" s="25">
        <v>220</v>
      </c>
      <c r="L3" s="25">
        <v>0</v>
      </c>
      <c r="M3" s="25">
        <v>2</v>
      </c>
      <c r="N3" s="25">
        <v>1</v>
      </c>
      <c r="O3" s="25">
        <v>13</v>
      </c>
      <c r="P3" s="25">
        <v>9</v>
      </c>
      <c r="Q3" s="25">
        <v>0</v>
      </c>
      <c r="R3" s="25">
        <v>0</v>
      </c>
      <c r="S3" s="25">
        <f>SUM(E3:R3)</f>
        <v>260</v>
      </c>
    </row>
    <row r="4" spans="1:21">
      <c r="A4" s="25" t="s">
        <v>9</v>
      </c>
      <c r="B4" s="26">
        <v>529725.12</v>
      </c>
      <c r="C4" s="26">
        <v>6360582.4299999997</v>
      </c>
      <c r="D4" s="25" t="s">
        <v>44</v>
      </c>
      <c r="E4" s="25">
        <v>40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141</v>
      </c>
      <c r="L4" s="25">
        <v>1</v>
      </c>
      <c r="M4" s="25">
        <v>1</v>
      </c>
      <c r="N4" s="25">
        <v>1</v>
      </c>
      <c r="O4" s="25">
        <v>6</v>
      </c>
      <c r="P4" s="25">
        <v>24</v>
      </c>
      <c r="Q4" s="25">
        <v>0</v>
      </c>
      <c r="R4" s="25">
        <v>0</v>
      </c>
      <c r="S4" s="25">
        <f t="shared" ref="S4:S15" si="0">SUM(E4:R4)</f>
        <v>214</v>
      </c>
    </row>
    <row r="5" spans="1:21">
      <c r="A5" s="25" t="s">
        <v>10</v>
      </c>
      <c r="B5" s="26">
        <v>522910.1</v>
      </c>
      <c r="C5" s="26">
        <v>6370449.3200000003</v>
      </c>
      <c r="D5" s="25" t="s">
        <v>44</v>
      </c>
      <c r="E5" s="25">
        <v>102</v>
      </c>
      <c r="F5" s="25">
        <v>0</v>
      </c>
      <c r="G5" s="25">
        <v>0</v>
      </c>
      <c r="H5" s="25">
        <v>0</v>
      </c>
      <c r="I5" s="25">
        <v>1</v>
      </c>
      <c r="J5" s="25">
        <v>6</v>
      </c>
      <c r="K5" s="25">
        <v>49</v>
      </c>
      <c r="L5" s="25">
        <v>0</v>
      </c>
      <c r="M5" s="25">
        <v>1</v>
      </c>
      <c r="N5" s="25">
        <v>0</v>
      </c>
      <c r="O5" s="25">
        <v>3</v>
      </c>
      <c r="P5" s="25">
        <v>51</v>
      </c>
      <c r="Q5" s="25">
        <v>0</v>
      </c>
      <c r="R5" s="25">
        <v>0</v>
      </c>
      <c r="S5" s="25">
        <f t="shared" si="0"/>
        <v>213</v>
      </c>
    </row>
    <row r="6" spans="1:21">
      <c r="A6" s="25" t="s">
        <v>11</v>
      </c>
      <c r="B6" s="26">
        <v>531646.1</v>
      </c>
      <c r="C6" s="26">
        <v>6358755.3099999996</v>
      </c>
      <c r="D6" s="25" t="s">
        <v>44</v>
      </c>
      <c r="E6" s="25">
        <v>32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102</v>
      </c>
      <c r="L6" s="25">
        <v>0</v>
      </c>
      <c r="M6" s="25">
        <v>2</v>
      </c>
      <c r="N6" s="25">
        <v>1</v>
      </c>
      <c r="O6" s="25">
        <v>3</v>
      </c>
      <c r="P6" s="25">
        <v>22</v>
      </c>
      <c r="Q6" s="25">
        <v>0</v>
      </c>
      <c r="R6" s="25">
        <v>0</v>
      </c>
      <c r="S6" s="25">
        <f t="shared" si="0"/>
        <v>162</v>
      </c>
    </row>
    <row r="7" spans="1:21">
      <c r="A7" s="25" t="s">
        <v>12</v>
      </c>
      <c r="B7" s="26">
        <v>520346.18</v>
      </c>
      <c r="C7" s="26">
        <v>6388718.6100000003</v>
      </c>
      <c r="D7" s="25" t="s">
        <v>44</v>
      </c>
      <c r="E7" s="25">
        <v>94</v>
      </c>
      <c r="F7" s="25">
        <v>1</v>
      </c>
      <c r="G7" s="25">
        <v>1</v>
      </c>
      <c r="H7" s="25">
        <v>0</v>
      </c>
      <c r="I7" s="25">
        <v>0</v>
      </c>
      <c r="J7" s="25">
        <v>2</v>
      </c>
      <c r="K7" s="25">
        <v>79</v>
      </c>
      <c r="L7" s="25">
        <v>0</v>
      </c>
      <c r="M7" s="25">
        <v>1</v>
      </c>
      <c r="N7" s="25">
        <v>0</v>
      </c>
      <c r="O7" s="25">
        <v>0</v>
      </c>
      <c r="P7" s="25">
        <v>28</v>
      </c>
      <c r="Q7" s="25">
        <v>0</v>
      </c>
      <c r="R7" s="25">
        <v>0</v>
      </c>
      <c r="S7" s="25">
        <f t="shared" si="0"/>
        <v>206</v>
      </c>
    </row>
    <row r="8" spans="1:21">
      <c r="A8" s="25" t="s">
        <v>13</v>
      </c>
      <c r="B8" s="26">
        <v>520346.18</v>
      </c>
      <c r="C8" s="26">
        <v>6388718.6100000003</v>
      </c>
      <c r="D8" s="25" t="s">
        <v>44</v>
      </c>
      <c r="E8" s="25">
        <v>44</v>
      </c>
      <c r="F8" s="25">
        <v>0</v>
      </c>
      <c r="G8" s="25">
        <v>0</v>
      </c>
      <c r="H8" s="25">
        <v>0</v>
      </c>
      <c r="I8" s="25">
        <v>0</v>
      </c>
      <c r="J8" s="25">
        <v>1</v>
      </c>
      <c r="K8" s="25">
        <v>175</v>
      </c>
      <c r="L8" s="25">
        <v>0</v>
      </c>
      <c r="M8" s="25">
        <v>2</v>
      </c>
      <c r="N8" s="25">
        <v>0</v>
      </c>
      <c r="O8" s="25">
        <v>3</v>
      </c>
      <c r="P8" s="25">
        <v>15</v>
      </c>
      <c r="Q8" s="25">
        <v>0</v>
      </c>
      <c r="R8" s="25">
        <v>0</v>
      </c>
      <c r="S8" s="25">
        <f t="shared" si="0"/>
        <v>240</v>
      </c>
    </row>
    <row r="9" spans="1:21">
      <c r="A9" s="25" t="s">
        <v>14</v>
      </c>
      <c r="B9" s="26">
        <v>515630.63</v>
      </c>
      <c r="C9" s="26">
        <v>6387362.29</v>
      </c>
      <c r="D9" s="25" t="s">
        <v>44</v>
      </c>
      <c r="E9" s="25">
        <v>65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121</v>
      </c>
      <c r="L9" s="25">
        <v>1</v>
      </c>
      <c r="M9" s="25">
        <v>3</v>
      </c>
      <c r="N9" s="25">
        <v>0</v>
      </c>
      <c r="O9" s="25">
        <v>10</v>
      </c>
      <c r="P9" s="25">
        <v>34</v>
      </c>
      <c r="Q9" s="25">
        <v>1</v>
      </c>
      <c r="R9" s="25">
        <v>0</v>
      </c>
      <c r="S9" s="25">
        <f t="shared" si="0"/>
        <v>235</v>
      </c>
    </row>
    <row r="10" spans="1:21">
      <c r="A10" s="25" t="s">
        <v>15</v>
      </c>
      <c r="B10" s="26">
        <v>536424.61</v>
      </c>
      <c r="C10" s="26">
        <v>6370403.9000000004</v>
      </c>
      <c r="D10" s="25" t="s">
        <v>44</v>
      </c>
      <c r="E10" s="25">
        <v>40</v>
      </c>
      <c r="F10" s="25">
        <v>0</v>
      </c>
      <c r="G10" s="25">
        <v>0</v>
      </c>
      <c r="H10" s="25">
        <v>2</v>
      </c>
      <c r="I10" s="25">
        <v>1</v>
      </c>
      <c r="J10" s="25">
        <v>0</v>
      </c>
      <c r="K10" s="25">
        <v>114</v>
      </c>
      <c r="L10" s="25">
        <v>1</v>
      </c>
      <c r="M10" s="25">
        <v>2</v>
      </c>
      <c r="N10" s="25">
        <v>2</v>
      </c>
      <c r="O10" s="25">
        <v>8</v>
      </c>
      <c r="P10" s="25">
        <v>25</v>
      </c>
      <c r="Q10" s="25">
        <v>0</v>
      </c>
      <c r="R10" s="25">
        <v>0</v>
      </c>
      <c r="S10" s="25">
        <f t="shared" si="0"/>
        <v>195</v>
      </c>
    </row>
    <row r="11" spans="1:21">
      <c r="A11" s="25" t="s">
        <v>16</v>
      </c>
      <c r="B11" s="26">
        <v>536028.44999999995</v>
      </c>
      <c r="C11" s="26">
        <v>6371897.4000000004</v>
      </c>
      <c r="D11" s="25" t="s">
        <v>44</v>
      </c>
      <c r="E11" s="25">
        <v>36</v>
      </c>
      <c r="F11" s="25">
        <v>0</v>
      </c>
      <c r="G11" s="25">
        <v>0</v>
      </c>
      <c r="H11" s="25">
        <v>1</v>
      </c>
      <c r="I11" s="25">
        <v>0</v>
      </c>
      <c r="J11" s="25">
        <v>1</v>
      </c>
      <c r="K11" s="25">
        <v>117</v>
      </c>
      <c r="L11" s="25">
        <v>0</v>
      </c>
      <c r="M11" s="25">
        <v>1</v>
      </c>
      <c r="N11" s="25">
        <v>1</v>
      </c>
      <c r="O11" s="25">
        <v>3</v>
      </c>
      <c r="P11" s="25">
        <v>28</v>
      </c>
      <c r="Q11" s="25">
        <v>0</v>
      </c>
      <c r="R11" s="25">
        <v>0</v>
      </c>
      <c r="S11" s="25">
        <f t="shared" si="0"/>
        <v>188</v>
      </c>
    </row>
    <row r="12" spans="1:21">
      <c r="A12" s="27" t="s">
        <v>17</v>
      </c>
      <c r="B12" s="28">
        <v>538275.55000000005</v>
      </c>
      <c r="C12" s="28">
        <v>6379416.8200000003</v>
      </c>
      <c r="D12" s="27" t="s">
        <v>44</v>
      </c>
      <c r="E12" s="27">
        <v>58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143</v>
      </c>
      <c r="L12" s="27">
        <v>0</v>
      </c>
      <c r="M12" s="27">
        <v>4</v>
      </c>
      <c r="N12" s="27">
        <v>0</v>
      </c>
      <c r="O12" s="27">
        <v>8</v>
      </c>
      <c r="P12" s="27">
        <v>25</v>
      </c>
      <c r="Q12" s="27">
        <v>0</v>
      </c>
      <c r="R12" s="27">
        <v>0</v>
      </c>
      <c r="S12" s="27">
        <f t="shared" si="0"/>
        <v>238</v>
      </c>
    </row>
    <row r="13" spans="1:21">
      <c r="A13" s="27" t="s">
        <v>18</v>
      </c>
      <c r="B13" s="28">
        <v>532641.65</v>
      </c>
      <c r="C13" s="28">
        <v>6352089.8600000003</v>
      </c>
      <c r="D13" s="27" t="s">
        <v>44</v>
      </c>
      <c r="E13" s="27">
        <v>42</v>
      </c>
      <c r="F13" s="27">
        <v>2</v>
      </c>
      <c r="G13" s="27">
        <v>0</v>
      </c>
      <c r="H13" s="27">
        <v>1</v>
      </c>
      <c r="I13" s="27">
        <v>0</v>
      </c>
      <c r="J13" s="27">
        <v>1</v>
      </c>
      <c r="K13" s="27">
        <v>129</v>
      </c>
      <c r="L13" s="27">
        <v>1</v>
      </c>
      <c r="M13" s="27">
        <v>1</v>
      </c>
      <c r="N13" s="27">
        <v>0</v>
      </c>
      <c r="O13" s="27">
        <v>4</v>
      </c>
      <c r="P13" s="27">
        <v>16</v>
      </c>
      <c r="Q13" s="27">
        <v>0</v>
      </c>
      <c r="R13" s="27">
        <v>0</v>
      </c>
      <c r="S13" s="27">
        <f t="shared" si="0"/>
        <v>197</v>
      </c>
    </row>
    <row r="14" spans="1:21">
      <c r="A14" s="27" t="s">
        <v>19</v>
      </c>
      <c r="B14" s="28">
        <v>532641.65</v>
      </c>
      <c r="C14" s="28">
        <v>6352089.8600000003</v>
      </c>
      <c r="D14" s="27" t="s">
        <v>44</v>
      </c>
      <c r="E14" s="27">
        <v>64</v>
      </c>
      <c r="F14" s="27">
        <v>0</v>
      </c>
      <c r="G14" s="27">
        <v>0</v>
      </c>
      <c r="H14" s="27">
        <v>1</v>
      </c>
      <c r="I14" s="27">
        <v>0</v>
      </c>
      <c r="J14" s="27">
        <v>2</v>
      </c>
      <c r="K14" s="27">
        <v>106</v>
      </c>
      <c r="L14" s="27">
        <v>1</v>
      </c>
      <c r="M14" s="27">
        <v>0</v>
      </c>
      <c r="N14" s="27">
        <v>0</v>
      </c>
      <c r="O14" s="27">
        <v>3</v>
      </c>
      <c r="P14" s="27">
        <v>21</v>
      </c>
      <c r="Q14" s="27">
        <v>0</v>
      </c>
      <c r="R14" s="27">
        <v>0</v>
      </c>
      <c r="S14" s="27">
        <f t="shared" si="0"/>
        <v>198</v>
      </c>
    </row>
    <row r="15" spans="1:21">
      <c r="A15" s="27" t="s">
        <v>20</v>
      </c>
      <c r="B15" s="28">
        <v>532641.65</v>
      </c>
      <c r="C15" s="28">
        <v>6352089.8600000003</v>
      </c>
      <c r="D15" s="27" t="s">
        <v>44</v>
      </c>
      <c r="E15" s="27">
        <v>68</v>
      </c>
      <c r="F15" s="27">
        <v>0</v>
      </c>
      <c r="G15" s="27">
        <v>0</v>
      </c>
      <c r="H15" s="27">
        <v>1</v>
      </c>
      <c r="I15" s="27">
        <v>0</v>
      </c>
      <c r="J15" s="27">
        <v>1</v>
      </c>
      <c r="K15" s="27">
        <v>107</v>
      </c>
      <c r="L15" s="27">
        <v>0</v>
      </c>
      <c r="M15" s="27">
        <v>0</v>
      </c>
      <c r="N15" s="27">
        <v>1</v>
      </c>
      <c r="O15" s="27">
        <v>2</v>
      </c>
      <c r="P15" s="27">
        <v>19</v>
      </c>
      <c r="Q15" s="27">
        <v>0</v>
      </c>
      <c r="R15" s="27">
        <v>0</v>
      </c>
      <c r="S15" s="27">
        <f t="shared" si="0"/>
        <v>199</v>
      </c>
    </row>
    <row r="16" spans="1:21">
      <c r="A16" s="29" t="s">
        <v>26</v>
      </c>
      <c r="B16" s="30">
        <v>516597.48</v>
      </c>
      <c r="C16" s="30">
        <v>6347842.9100000001</v>
      </c>
      <c r="D16" s="27" t="s">
        <v>44</v>
      </c>
      <c r="E16" s="27">
        <v>21</v>
      </c>
      <c r="F16" s="27">
        <v>0</v>
      </c>
      <c r="G16" s="27">
        <v>0</v>
      </c>
      <c r="H16" s="27">
        <v>0</v>
      </c>
      <c r="I16" s="27">
        <v>0</v>
      </c>
      <c r="J16" s="27">
        <v>1</v>
      </c>
      <c r="K16" s="27">
        <v>30</v>
      </c>
      <c r="L16" s="27">
        <v>0</v>
      </c>
      <c r="M16" s="27">
        <v>0</v>
      </c>
      <c r="N16" s="27">
        <v>0</v>
      </c>
      <c r="O16" s="27">
        <v>0</v>
      </c>
      <c r="P16" s="27">
        <v>11</v>
      </c>
      <c r="Q16" s="27">
        <v>0</v>
      </c>
      <c r="R16" s="27">
        <v>0</v>
      </c>
      <c r="S16" s="27">
        <f t="shared" ref="S16:S32" si="1">SUM(E16:R16)</f>
        <v>63</v>
      </c>
    </row>
    <row r="17" spans="1:19">
      <c r="A17" s="29" t="s">
        <v>27</v>
      </c>
      <c r="B17" s="30">
        <v>528175.53</v>
      </c>
      <c r="C17" s="30">
        <v>6345384.1699999999</v>
      </c>
      <c r="D17" s="27" t="s">
        <v>44</v>
      </c>
      <c r="E17" s="27">
        <v>25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102</v>
      </c>
      <c r="L17" s="27">
        <v>0</v>
      </c>
      <c r="M17" s="27">
        <v>0</v>
      </c>
      <c r="N17" s="27">
        <v>0</v>
      </c>
      <c r="O17" s="27">
        <v>0</v>
      </c>
      <c r="P17" s="27">
        <v>19</v>
      </c>
      <c r="Q17" s="27">
        <v>0</v>
      </c>
      <c r="R17" s="27">
        <v>0</v>
      </c>
      <c r="S17" s="27">
        <f t="shared" si="1"/>
        <v>146</v>
      </c>
    </row>
    <row r="18" spans="1:19">
      <c r="A18" s="29" t="s">
        <v>28</v>
      </c>
      <c r="B18" s="30">
        <v>523663.38</v>
      </c>
      <c r="C18" s="30">
        <v>6336608.9800000004</v>
      </c>
      <c r="D18" s="27" t="s">
        <v>44</v>
      </c>
      <c r="E18" s="27">
        <v>19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124</v>
      </c>
      <c r="L18" s="27">
        <v>0</v>
      </c>
      <c r="M18" s="27">
        <v>0</v>
      </c>
      <c r="N18" s="27">
        <v>0</v>
      </c>
      <c r="O18" s="27">
        <v>3</v>
      </c>
      <c r="P18" s="27">
        <v>15</v>
      </c>
      <c r="Q18" s="27">
        <v>1</v>
      </c>
      <c r="R18" s="27">
        <v>0</v>
      </c>
      <c r="S18" s="27">
        <f t="shared" si="1"/>
        <v>162</v>
      </c>
    </row>
    <row r="19" spans="1:19">
      <c r="A19" s="29" t="s">
        <v>29</v>
      </c>
      <c r="B19" s="30">
        <v>519599.46834281099</v>
      </c>
      <c r="C19" s="30">
        <v>6329519.2367699202</v>
      </c>
      <c r="D19" s="27" t="s">
        <v>44</v>
      </c>
      <c r="E19" s="27">
        <v>16</v>
      </c>
      <c r="F19" s="27">
        <v>0</v>
      </c>
      <c r="G19" s="27">
        <v>0</v>
      </c>
      <c r="H19" s="27">
        <v>0</v>
      </c>
      <c r="I19" s="27">
        <v>0</v>
      </c>
      <c r="J19" s="27">
        <v>1</v>
      </c>
      <c r="K19" s="27">
        <v>101</v>
      </c>
      <c r="L19" s="27">
        <v>0</v>
      </c>
      <c r="M19" s="27">
        <v>0</v>
      </c>
      <c r="N19" s="27">
        <v>0</v>
      </c>
      <c r="O19" s="27">
        <v>2</v>
      </c>
      <c r="P19" s="27">
        <v>12</v>
      </c>
      <c r="Q19" s="27">
        <v>0</v>
      </c>
      <c r="R19" s="27">
        <v>0</v>
      </c>
      <c r="S19" s="27">
        <f t="shared" si="1"/>
        <v>132</v>
      </c>
    </row>
    <row r="20" spans="1:19">
      <c r="A20" s="29" t="s">
        <v>30</v>
      </c>
      <c r="B20" s="30">
        <v>525829.07999999996</v>
      </c>
      <c r="C20" s="30">
        <v>6327898.7000000002</v>
      </c>
      <c r="D20" s="27" t="s">
        <v>44</v>
      </c>
      <c r="E20" s="27">
        <v>34</v>
      </c>
      <c r="F20" s="27">
        <v>0</v>
      </c>
      <c r="G20" s="27">
        <v>0</v>
      </c>
      <c r="H20" s="27">
        <v>1</v>
      </c>
      <c r="I20" s="27">
        <v>0</v>
      </c>
      <c r="J20" s="27">
        <v>1</v>
      </c>
      <c r="K20" s="27">
        <v>77</v>
      </c>
      <c r="L20" s="27">
        <v>0</v>
      </c>
      <c r="M20" s="27">
        <v>1</v>
      </c>
      <c r="N20" s="27">
        <v>0</v>
      </c>
      <c r="O20" s="27">
        <v>0</v>
      </c>
      <c r="P20" s="27">
        <v>22</v>
      </c>
      <c r="Q20" s="27">
        <v>0</v>
      </c>
      <c r="R20" s="27">
        <v>0</v>
      </c>
      <c r="S20" s="27">
        <f t="shared" si="1"/>
        <v>136</v>
      </c>
    </row>
    <row r="21" spans="1:19">
      <c r="A21" s="31" t="s">
        <v>31</v>
      </c>
      <c r="B21" s="32">
        <v>529305.85</v>
      </c>
      <c r="C21" s="32">
        <v>6326643.7300000004</v>
      </c>
      <c r="D21" s="25" t="s">
        <v>44</v>
      </c>
      <c r="E21" s="25">
        <v>54</v>
      </c>
      <c r="F21" s="25">
        <v>0</v>
      </c>
      <c r="G21" s="25">
        <v>0</v>
      </c>
      <c r="H21" s="25">
        <v>1</v>
      </c>
      <c r="I21" s="25">
        <v>0</v>
      </c>
      <c r="J21" s="25">
        <v>0</v>
      </c>
      <c r="K21" s="25">
        <v>91</v>
      </c>
      <c r="L21" s="25">
        <v>0</v>
      </c>
      <c r="M21" s="25">
        <v>1</v>
      </c>
      <c r="N21" s="25">
        <v>0</v>
      </c>
      <c r="O21" s="25">
        <v>1</v>
      </c>
      <c r="P21" s="25">
        <v>15</v>
      </c>
      <c r="Q21" s="25">
        <v>0</v>
      </c>
      <c r="R21" s="25">
        <v>0</v>
      </c>
      <c r="S21" s="25">
        <f t="shared" si="1"/>
        <v>163</v>
      </c>
    </row>
    <row r="22" spans="1:19">
      <c r="A22" s="31" t="s">
        <v>32</v>
      </c>
      <c r="B22" s="32">
        <v>536597.89</v>
      </c>
      <c r="C22" s="32">
        <v>6328010.5999999996</v>
      </c>
      <c r="D22" s="25" t="s">
        <v>44</v>
      </c>
      <c r="E22" s="25">
        <v>45</v>
      </c>
      <c r="F22" s="25">
        <v>0</v>
      </c>
      <c r="G22" s="25">
        <v>0</v>
      </c>
      <c r="H22" s="25">
        <v>1</v>
      </c>
      <c r="I22" s="25">
        <v>0</v>
      </c>
      <c r="J22" s="25">
        <v>1</v>
      </c>
      <c r="K22" s="25">
        <v>102</v>
      </c>
      <c r="L22" s="25">
        <v>0</v>
      </c>
      <c r="M22" s="25">
        <v>0</v>
      </c>
      <c r="N22" s="25">
        <v>0</v>
      </c>
      <c r="O22" s="25">
        <v>2</v>
      </c>
      <c r="P22" s="25">
        <v>22</v>
      </c>
      <c r="Q22" s="25">
        <v>0</v>
      </c>
      <c r="R22" s="25">
        <v>0</v>
      </c>
      <c r="S22" s="25">
        <f t="shared" si="1"/>
        <v>173</v>
      </c>
    </row>
    <row r="23" spans="1:19">
      <c r="A23" s="31" t="s">
        <v>33</v>
      </c>
      <c r="B23" s="32">
        <v>541232.51</v>
      </c>
      <c r="C23" s="32">
        <v>6334508.8600000003</v>
      </c>
      <c r="D23" s="25" t="s">
        <v>44</v>
      </c>
      <c r="E23" s="25">
        <v>36</v>
      </c>
      <c r="F23" s="25">
        <v>0</v>
      </c>
      <c r="G23" s="25">
        <v>0</v>
      </c>
      <c r="H23" s="25">
        <v>1</v>
      </c>
      <c r="I23" s="25">
        <v>0</v>
      </c>
      <c r="J23" s="25">
        <v>0</v>
      </c>
      <c r="K23" s="25">
        <v>86</v>
      </c>
      <c r="L23" s="25">
        <v>0</v>
      </c>
      <c r="M23" s="25">
        <v>0</v>
      </c>
      <c r="N23" s="25">
        <v>0</v>
      </c>
      <c r="O23" s="25">
        <v>1</v>
      </c>
      <c r="P23" s="25">
        <v>22</v>
      </c>
      <c r="Q23" s="25">
        <v>0</v>
      </c>
      <c r="R23" s="25">
        <v>0</v>
      </c>
      <c r="S23" s="25">
        <f t="shared" si="1"/>
        <v>146</v>
      </c>
    </row>
    <row r="24" spans="1:19">
      <c r="A24" s="31" t="s">
        <v>34</v>
      </c>
      <c r="B24" s="32">
        <v>509230.67</v>
      </c>
      <c r="C24" s="32">
        <v>6322615.5499999998</v>
      </c>
      <c r="D24" s="25" t="s">
        <v>44</v>
      </c>
      <c r="E24" s="25">
        <v>15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116</v>
      </c>
      <c r="L24" s="25">
        <v>0</v>
      </c>
      <c r="M24" s="25">
        <v>2</v>
      </c>
      <c r="N24" s="25">
        <v>0</v>
      </c>
      <c r="O24" s="25">
        <v>3</v>
      </c>
      <c r="P24" s="25">
        <v>3</v>
      </c>
      <c r="Q24" s="25">
        <v>0</v>
      </c>
      <c r="R24" s="25">
        <v>0</v>
      </c>
      <c r="S24" s="25">
        <f t="shared" si="1"/>
        <v>139</v>
      </c>
    </row>
    <row r="25" spans="1:19">
      <c r="A25" s="31" t="s">
        <v>35</v>
      </c>
      <c r="B25" s="32">
        <v>513319.89</v>
      </c>
      <c r="C25" s="32">
        <v>6319486.8099999996</v>
      </c>
      <c r="D25" s="25" t="s">
        <v>44</v>
      </c>
      <c r="E25" s="25">
        <v>27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123</v>
      </c>
      <c r="L25" s="25">
        <v>0</v>
      </c>
      <c r="M25" s="25">
        <v>2</v>
      </c>
      <c r="N25" s="25">
        <v>0</v>
      </c>
      <c r="O25" s="25">
        <v>0</v>
      </c>
      <c r="P25" s="25">
        <v>15</v>
      </c>
      <c r="Q25" s="25">
        <v>0</v>
      </c>
      <c r="R25" s="25">
        <v>0</v>
      </c>
      <c r="S25" s="25">
        <f t="shared" si="1"/>
        <v>167</v>
      </c>
    </row>
    <row r="26" spans="1:19">
      <c r="A26" s="31" t="s">
        <v>36</v>
      </c>
      <c r="B26" s="32">
        <v>529217.43999999994</v>
      </c>
      <c r="C26" s="32">
        <v>6338008.4900000002</v>
      </c>
      <c r="D26" s="25" t="s">
        <v>44</v>
      </c>
      <c r="E26" s="25">
        <v>33</v>
      </c>
      <c r="F26" s="25">
        <v>0</v>
      </c>
      <c r="G26" s="25">
        <v>0</v>
      </c>
      <c r="H26" s="25">
        <v>2</v>
      </c>
      <c r="I26" s="25">
        <v>0</v>
      </c>
      <c r="J26" s="25">
        <v>1</v>
      </c>
      <c r="K26" s="25">
        <v>72</v>
      </c>
      <c r="L26" s="25">
        <v>0</v>
      </c>
      <c r="M26" s="25">
        <v>0</v>
      </c>
      <c r="N26" s="25">
        <v>0</v>
      </c>
      <c r="O26" s="25">
        <v>2</v>
      </c>
      <c r="P26" s="25">
        <v>15</v>
      </c>
      <c r="Q26" s="25">
        <v>0</v>
      </c>
      <c r="R26" s="25">
        <v>0</v>
      </c>
      <c r="S26" s="25">
        <f t="shared" si="1"/>
        <v>125</v>
      </c>
    </row>
    <row r="27" spans="1:19">
      <c r="A27" s="31" t="s">
        <v>37</v>
      </c>
      <c r="B27" s="32">
        <v>521748.71</v>
      </c>
      <c r="C27" s="32">
        <v>6315664.9199999999</v>
      </c>
      <c r="D27" s="25" t="s">
        <v>44</v>
      </c>
      <c r="E27" s="25">
        <v>24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89</v>
      </c>
      <c r="L27" s="25">
        <v>0</v>
      </c>
      <c r="M27" s="25">
        <v>0</v>
      </c>
      <c r="N27" s="25">
        <v>0</v>
      </c>
      <c r="O27" s="25">
        <v>1</v>
      </c>
      <c r="P27" s="25">
        <v>7</v>
      </c>
      <c r="Q27" s="25">
        <v>0</v>
      </c>
      <c r="R27" s="25">
        <v>0</v>
      </c>
      <c r="S27" s="25">
        <f t="shared" si="1"/>
        <v>122</v>
      </c>
    </row>
    <row r="28" spans="1:19">
      <c r="A28" s="31" t="s">
        <v>38</v>
      </c>
      <c r="B28" s="32">
        <v>534078.68999999994</v>
      </c>
      <c r="C28" s="32">
        <v>6335744.9400000004</v>
      </c>
      <c r="D28" s="25" t="s">
        <v>44</v>
      </c>
      <c r="E28" s="25">
        <v>45</v>
      </c>
      <c r="F28" s="25">
        <v>0</v>
      </c>
      <c r="G28" s="25">
        <v>0</v>
      </c>
      <c r="H28" s="25">
        <v>2</v>
      </c>
      <c r="I28" s="25">
        <v>0</v>
      </c>
      <c r="J28" s="25">
        <v>0</v>
      </c>
      <c r="K28" s="25">
        <v>70</v>
      </c>
      <c r="L28" s="25">
        <v>0</v>
      </c>
      <c r="M28" s="25">
        <v>0</v>
      </c>
      <c r="N28" s="25">
        <v>0</v>
      </c>
      <c r="O28" s="25">
        <v>0</v>
      </c>
      <c r="P28" s="25">
        <v>19</v>
      </c>
      <c r="Q28" s="25">
        <v>1</v>
      </c>
      <c r="R28" s="25">
        <v>0</v>
      </c>
      <c r="S28" s="25">
        <f t="shared" si="1"/>
        <v>137</v>
      </c>
    </row>
    <row r="29" spans="1:19">
      <c r="A29" s="31" t="s">
        <v>39</v>
      </c>
      <c r="B29" s="32">
        <v>530129.1</v>
      </c>
      <c r="C29" s="32">
        <v>6367234.3899999997</v>
      </c>
      <c r="D29" s="25" t="s">
        <v>44</v>
      </c>
      <c r="E29" s="25">
        <v>35</v>
      </c>
      <c r="F29" s="25">
        <v>0</v>
      </c>
      <c r="G29" s="25">
        <v>0</v>
      </c>
      <c r="H29" s="25">
        <v>1</v>
      </c>
      <c r="I29" s="25">
        <v>0</v>
      </c>
      <c r="J29" s="25">
        <v>0</v>
      </c>
      <c r="K29" s="25">
        <v>50</v>
      </c>
      <c r="L29" s="25">
        <v>0</v>
      </c>
      <c r="M29" s="25">
        <v>1</v>
      </c>
      <c r="N29" s="25">
        <v>0</v>
      </c>
      <c r="O29" s="25">
        <v>1</v>
      </c>
      <c r="P29" s="25">
        <v>12</v>
      </c>
      <c r="Q29" s="25">
        <v>0</v>
      </c>
      <c r="R29" s="25">
        <v>0</v>
      </c>
      <c r="S29" s="25">
        <f t="shared" si="1"/>
        <v>100</v>
      </c>
    </row>
    <row r="30" spans="1:19">
      <c r="A30" s="33" t="s">
        <v>40</v>
      </c>
      <c r="B30" s="32">
        <v>535874.25</v>
      </c>
      <c r="C30" s="32">
        <v>6342916.3099999996</v>
      </c>
      <c r="D30" s="25" t="s">
        <v>44</v>
      </c>
      <c r="E30" s="25">
        <v>43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71</v>
      </c>
      <c r="L30" s="25">
        <v>0</v>
      </c>
      <c r="M30" s="25">
        <v>2</v>
      </c>
      <c r="N30" s="25">
        <v>0</v>
      </c>
      <c r="O30" s="25">
        <v>1</v>
      </c>
      <c r="P30" s="25">
        <v>16</v>
      </c>
      <c r="Q30" s="25">
        <v>0</v>
      </c>
      <c r="R30" s="25">
        <v>0</v>
      </c>
      <c r="S30" s="25">
        <f t="shared" si="1"/>
        <v>133</v>
      </c>
    </row>
    <row r="31" spans="1:19">
      <c r="A31" s="33" t="s">
        <v>41</v>
      </c>
      <c r="B31" s="32">
        <v>535874.25</v>
      </c>
      <c r="C31" s="32">
        <v>6342916.3099999996</v>
      </c>
      <c r="D31" s="25" t="s">
        <v>44</v>
      </c>
      <c r="E31" s="25">
        <v>48</v>
      </c>
      <c r="F31" s="25">
        <v>3</v>
      </c>
      <c r="G31" s="25">
        <v>0</v>
      </c>
      <c r="H31" s="25">
        <v>0</v>
      </c>
      <c r="I31" s="25">
        <v>0</v>
      </c>
      <c r="J31" s="25">
        <v>0</v>
      </c>
      <c r="K31" s="25">
        <v>91</v>
      </c>
      <c r="L31" s="25">
        <v>0</v>
      </c>
      <c r="M31" s="25">
        <v>0</v>
      </c>
      <c r="N31" s="25">
        <v>0</v>
      </c>
      <c r="O31" s="25">
        <v>3</v>
      </c>
      <c r="P31" s="25">
        <v>14</v>
      </c>
      <c r="Q31" s="25">
        <v>1</v>
      </c>
      <c r="R31" s="25">
        <v>0</v>
      </c>
      <c r="S31" s="25">
        <f t="shared" si="1"/>
        <v>160</v>
      </c>
    </row>
    <row r="32" spans="1:19">
      <c r="A32" s="31" t="s">
        <v>42</v>
      </c>
      <c r="B32" s="32">
        <v>546124.18999999994</v>
      </c>
      <c r="C32" s="32">
        <v>6343304.7699999996</v>
      </c>
      <c r="D32" s="25" t="s">
        <v>44</v>
      </c>
      <c r="E32" s="25">
        <v>46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82</v>
      </c>
      <c r="L32" s="25">
        <v>0</v>
      </c>
      <c r="M32" s="25">
        <v>3</v>
      </c>
      <c r="N32" s="25">
        <v>0</v>
      </c>
      <c r="O32" s="25">
        <v>0</v>
      </c>
      <c r="P32" s="25">
        <v>11</v>
      </c>
      <c r="Q32" s="25">
        <v>1</v>
      </c>
      <c r="R32" s="25">
        <v>0</v>
      </c>
      <c r="S32" s="25">
        <f t="shared" si="1"/>
        <v>143</v>
      </c>
    </row>
    <row r="33" spans="1:19">
      <c r="A33" s="34" t="s">
        <v>43</v>
      </c>
      <c r="B33" s="35">
        <v>543094.05000000005</v>
      </c>
      <c r="C33" s="35">
        <v>6329488.7000000002</v>
      </c>
      <c r="D33" s="36" t="s">
        <v>44</v>
      </c>
      <c r="E33" s="36">
        <v>31</v>
      </c>
      <c r="F33" s="36">
        <v>1</v>
      </c>
      <c r="G33" s="36">
        <v>0</v>
      </c>
      <c r="H33" s="36">
        <v>0</v>
      </c>
      <c r="I33" s="36">
        <v>0</v>
      </c>
      <c r="J33" s="36">
        <v>0</v>
      </c>
      <c r="K33" s="36">
        <v>90</v>
      </c>
      <c r="L33" s="36">
        <v>0</v>
      </c>
      <c r="M33" s="36">
        <v>0</v>
      </c>
      <c r="N33" s="36">
        <v>0</v>
      </c>
      <c r="O33" s="36">
        <v>2</v>
      </c>
      <c r="P33" s="36">
        <v>10</v>
      </c>
      <c r="Q33" s="36">
        <v>1</v>
      </c>
      <c r="R33" s="36">
        <v>0</v>
      </c>
      <c r="S33" s="36">
        <f t="shared" ref="S33" si="2">SUM(E33:R33)</f>
        <v>135</v>
      </c>
    </row>
    <row r="34" spans="1:19">
      <c r="A34" s="44"/>
      <c r="B34" s="26"/>
      <c r="C34" s="26"/>
      <c r="D34" s="25"/>
      <c r="E34" s="41"/>
    </row>
    <row r="35" spans="1:19">
      <c r="D35" s="25"/>
      <c r="E35" s="41"/>
    </row>
  </sheetData>
  <pageMargins left="0.7" right="0.7" top="0.75" bottom="0.75" header="0.3" footer="0.3"/>
  <pageSetup scale="3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5"/>
  <sheetViews>
    <sheetView zoomScaleNormal="100" zoomScaleSheetLayoutView="90" workbookViewId="0"/>
  </sheetViews>
  <sheetFormatPr defaultRowHeight="12.75"/>
  <cols>
    <col min="1" max="1" width="15.7109375" style="41" customWidth="1"/>
    <col min="2" max="4" width="17.5703125" style="41" customWidth="1"/>
    <col min="5" max="19" width="15.7109375" style="41" customWidth="1"/>
    <col min="20" max="16384" width="9.140625" style="41"/>
  </cols>
  <sheetData>
    <row r="1" spans="1:19" s="37" customFormat="1" ht="21" customHeight="1">
      <c r="A1" s="62" t="s">
        <v>70</v>
      </c>
      <c r="B1" s="17"/>
      <c r="C1" s="17"/>
      <c r="D1" s="17"/>
      <c r="E1" s="18"/>
      <c r="F1" s="19"/>
      <c r="G1" s="19"/>
      <c r="H1" s="19"/>
      <c r="I1" s="19"/>
      <c r="J1" s="20"/>
      <c r="K1" s="19"/>
      <c r="L1" s="19"/>
      <c r="M1" s="19"/>
      <c r="N1" s="19"/>
      <c r="O1" s="19"/>
      <c r="P1" s="19"/>
      <c r="Q1" s="19"/>
      <c r="R1" s="19"/>
      <c r="S1" s="19"/>
    </row>
    <row r="2" spans="1:19" s="40" customFormat="1" ht="45" customHeight="1">
      <c r="A2" s="21" t="s">
        <v>47</v>
      </c>
      <c r="B2" s="22" t="s">
        <v>49</v>
      </c>
      <c r="C2" s="22" t="s">
        <v>48</v>
      </c>
      <c r="D2" s="23" t="s">
        <v>0</v>
      </c>
      <c r="E2" s="24" t="s">
        <v>55</v>
      </c>
      <c r="F2" s="24" t="s">
        <v>1</v>
      </c>
      <c r="G2" s="24" t="s">
        <v>64</v>
      </c>
      <c r="H2" s="24" t="s">
        <v>2</v>
      </c>
      <c r="I2" s="24" t="s">
        <v>50</v>
      </c>
      <c r="J2" s="24" t="s">
        <v>62</v>
      </c>
      <c r="K2" s="24" t="s">
        <v>21</v>
      </c>
      <c r="L2" s="24" t="s">
        <v>61</v>
      </c>
      <c r="M2" s="24" t="s">
        <v>4</v>
      </c>
      <c r="N2" s="24" t="s">
        <v>5</v>
      </c>
      <c r="O2" s="24" t="s">
        <v>6</v>
      </c>
      <c r="P2" s="24" t="s">
        <v>60</v>
      </c>
      <c r="Q2" s="24" t="s">
        <v>52</v>
      </c>
      <c r="R2" s="24" t="s">
        <v>53</v>
      </c>
      <c r="S2" s="24" t="s">
        <v>7</v>
      </c>
    </row>
    <row r="3" spans="1:19">
      <c r="A3" s="25" t="s">
        <v>8</v>
      </c>
      <c r="B3" s="26">
        <v>531064.12</v>
      </c>
      <c r="C3" s="26">
        <v>6372638.04</v>
      </c>
      <c r="D3" s="25" t="s">
        <v>44</v>
      </c>
      <c r="E3" s="25">
        <v>15</v>
      </c>
      <c r="F3" s="25">
        <v>0</v>
      </c>
      <c r="G3" s="25">
        <v>0</v>
      </c>
      <c r="H3" s="25">
        <v>0</v>
      </c>
      <c r="I3" s="25">
        <v>0</v>
      </c>
      <c r="J3" s="25">
        <v>1</v>
      </c>
      <c r="K3" s="25">
        <v>339</v>
      </c>
      <c r="L3" s="25">
        <v>0</v>
      </c>
      <c r="M3" s="25">
        <v>2</v>
      </c>
      <c r="N3" s="25">
        <v>2</v>
      </c>
      <c r="O3" s="25">
        <v>33</v>
      </c>
      <c r="P3" s="25">
        <v>8</v>
      </c>
      <c r="Q3" s="25">
        <v>0</v>
      </c>
      <c r="R3" s="25">
        <v>0</v>
      </c>
      <c r="S3" s="25">
        <f>SUM(E3:R3)</f>
        <v>400</v>
      </c>
    </row>
    <row r="4" spans="1:19">
      <c r="A4" s="25" t="s">
        <v>9</v>
      </c>
      <c r="B4" s="26">
        <v>529725.12</v>
      </c>
      <c r="C4" s="26">
        <v>6360582.4299999997</v>
      </c>
      <c r="D4" s="25" t="s">
        <v>44</v>
      </c>
      <c r="E4" s="25">
        <v>65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182</v>
      </c>
      <c r="L4" s="25">
        <v>0</v>
      </c>
      <c r="M4" s="25">
        <v>3</v>
      </c>
      <c r="N4" s="25">
        <v>0</v>
      </c>
      <c r="O4" s="25">
        <v>18</v>
      </c>
      <c r="P4" s="25">
        <v>20</v>
      </c>
      <c r="Q4" s="25">
        <v>0</v>
      </c>
      <c r="R4" s="25">
        <v>0</v>
      </c>
      <c r="S4" s="25">
        <f t="shared" ref="S4:S15" si="0">SUM(E4:R4)</f>
        <v>288</v>
      </c>
    </row>
    <row r="5" spans="1:19">
      <c r="A5" s="25" t="s">
        <v>10</v>
      </c>
      <c r="B5" s="26">
        <v>522910.1</v>
      </c>
      <c r="C5" s="26">
        <v>6370449.3200000003</v>
      </c>
      <c r="D5" s="25" t="s">
        <v>44</v>
      </c>
      <c r="E5" s="25">
        <v>165</v>
      </c>
      <c r="F5" s="25">
        <v>2</v>
      </c>
      <c r="G5" s="25">
        <v>0</v>
      </c>
      <c r="H5" s="25">
        <v>0</v>
      </c>
      <c r="I5" s="25">
        <v>0</v>
      </c>
      <c r="J5" s="25">
        <v>3</v>
      </c>
      <c r="K5" s="25">
        <v>104</v>
      </c>
      <c r="L5" s="25">
        <v>0</v>
      </c>
      <c r="M5" s="25">
        <v>3</v>
      </c>
      <c r="N5" s="25">
        <v>1</v>
      </c>
      <c r="O5" s="25">
        <v>13</v>
      </c>
      <c r="P5" s="25">
        <v>67</v>
      </c>
      <c r="Q5" s="25">
        <v>0</v>
      </c>
      <c r="R5" s="25">
        <v>0</v>
      </c>
      <c r="S5" s="25">
        <f t="shared" si="0"/>
        <v>358</v>
      </c>
    </row>
    <row r="6" spans="1:19">
      <c r="A6" s="25" t="s">
        <v>11</v>
      </c>
      <c r="B6" s="26">
        <v>531646.1</v>
      </c>
      <c r="C6" s="26">
        <v>6358755.3099999996</v>
      </c>
      <c r="D6" s="25" t="s">
        <v>44</v>
      </c>
      <c r="E6" s="25">
        <v>74</v>
      </c>
      <c r="F6" s="25">
        <v>1</v>
      </c>
      <c r="G6" s="25">
        <v>0</v>
      </c>
      <c r="H6" s="25">
        <v>1</v>
      </c>
      <c r="I6" s="25">
        <v>0</v>
      </c>
      <c r="J6" s="25">
        <v>0</v>
      </c>
      <c r="K6" s="25">
        <v>187</v>
      </c>
      <c r="L6" s="25">
        <v>0</v>
      </c>
      <c r="M6" s="25">
        <v>1</v>
      </c>
      <c r="N6" s="25">
        <v>0</v>
      </c>
      <c r="O6" s="25">
        <v>8</v>
      </c>
      <c r="P6" s="25">
        <v>24</v>
      </c>
      <c r="Q6" s="25">
        <v>0</v>
      </c>
      <c r="R6" s="25">
        <v>0</v>
      </c>
      <c r="S6" s="25">
        <f t="shared" si="0"/>
        <v>296</v>
      </c>
    </row>
    <row r="7" spans="1:19">
      <c r="A7" s="25" t="s">
        <v>12</v>
      </c>
      <c r="B7" s="26">
        <v>520346.18</v>
      </c>
      <c r="C7" s="26">
        <v>6388718.6100000003</v>
      </c>
      <c r="D7" s="25" t="s">
        <v>44</v>
      </c>
      <c r="E7" s="25">
        <v>149</v>
      </c>
      <c r="F7" s="25">
        <v>2</v>
      </c>
      <c r="G7" s="25">
        <v>0</v>
      </c>
      <c r="H7" s="25">
        <v>1</v>
      </c>
      <c r="I7" s="25">
        <v>0</v>
      </c>
      <c r="J7" s="25">
        <v>2</v>
      </c>
      <c r="K7" s="25">
        <v>174</v>
      </c>
      <c r="L7" s="25">
        <v>0</v>
      </c>
      <c r="M7" s="25">
        <v>1</v>
      </c>
      <c r="N7" s="25">
        <v>0</v>
      </c>
      <c r="O7" s="25">
        <v>15</v>
      </c>
      <c r="P7" s="25">
        <v>36</v>
      </c>
      <c r="Q7" s="25">
        <v>0</v>
      </c>
      <c r="R7" s="25">
        <v>1</v>
      </c>
      <c r="S7" s="25">
        <f t="shared" si="0"/>
        <v>381</v>
      </c>
    </row>
    <row r="8" spans="1:19">
      <c r="A8" s="25" t="s">
        <v>13</v>
      </c>
      <c r="B8" s="26">
        <v>520346.18</v>
      </c>
      <c r="C8" s="26">
        <v>6388718.6100000003</v>
      </c>
      <c r="D8" s="25" t="s">
        <v>44</v>
      </c>
      <c r="E8" s="25">
        <v>47</v>
      </c>
      <c r="F8" s="25">
        <v>0</v>
      </c>
      <c r="G8" s="25">
        <v>0</v>
      </c>
      <c r="H8" s="25">
        <v>0</v>
      </c>
      <c r="I8" s="25">
        <v>0</v>
      </c>
      <c r="J8" s="25">
        <v>2</v>
      </c>
      <c r="K8" s="25">
        <v>229</v>
      </c>
      <c r="L8" s="25">
        <v>2</v>
      </c>
      <c r="M8" s="25">
        <v>3</v>
      </c>
      <c r="N8" s="25">
        <v>0</v>
      </c>
      <c r="O8" s="25">
        <v>28</v>
      </c>
      <c r="P8" s="25">
        <v>13</v>
      </c>
      <c r="Q8" s="25">
        <v>0</v>
      </c>
      <c r="R8" s="25">
        <v>0</v>
      </c>
      <c r="S8" s="25">
        <f t="shared" si="0"/>
        <v>324</v>
      </c>
    </row>
    <row r="9" spans="1:19">
      <c r="A9" s="25" t="s">
        <v>14</v>
      </c>
      <c r="B9" s="26">
        <v>515630.63</v>
      </c>
      <c r="C9" s="26">
        <v>6387362.29</v>
      </c>
      <c r="D9" s="25" t="s">
        <v>44</v>
      </c>
      <c r="E9" s="25">
        <v>63</v>
      </c>
      <c r="F9" s="25">
        <v>0</v>
      </c>
      <c r="G9" s="25">
        <v>0</v>
      </c>
      <c r="H9" s="25">
        <v>0</v>
      </c>
      <c r="I9" s="25">
        <v>1</v>
      </c>
      <c r="J9" s="25">
        <v>2</v>
      </c>
      <c r="K9" s="25">
        <v>199</v>
      </c>
      <c r="L9" s="25">
        <v>2</v>
      </c>
      <c r="M9" s="25">
        <v>4</v>
      </c>
      <c r="N9" s="25">
        <v>0</v>
      </c>
      <c r="O9" s="25">
        <v>20</v>
      </c>
      <c r="P9" s="25">
        <v>32</v>
      </c>
      <c r="Q9" s="25">
        <v>2</v>
      </c>
      <c r="R9" s="25">
        <v>0</v>
      </c>
      <c r="S9" s="25">
        <f t="shared" si="0"/>
        <v>325</v>
      </c>
    </row>
    <row r="10" spans="1:19">
      <c r="A10" s="25" t="s">
        <v>15</v>
      </c>
      <c r="B10" s="26">
        <v>536424.61</v>
      </c>
      <c r="C10" s="26">
        <v>6370403.9000000004</v>
      </c>
      <c r="D10" s="25" t="s">
        <v>44</v>
      </c>
      <c r="E10" s="25">
        <v>63</v>
      </c>
      <c r="F10" s="25">
        <v>0</v>
      </c>
      <c r="G10" s="25">
        <v>0</v>
      </c>
      <c r="H10" s="25">
        <v>0</v>
      </c>
      <c r="I10" s="25">
        <v>0</v>
      </c>
      <c r="J10" s="25">
        <v>1</v>
      </c>
      <c r="K10" s="25">
        <v>189</v>
      </c>
      <c r="L10" s="25">
        <v>0</v>
      </c>
      <c r="M10" s="25">
        <v>4</v>
      </c>
      <c r="N10" s="25">
        <v>0</v>
      </c>
      <c r="O10" s="25">
        <v>12</v>
      </c>
      <c r="P10" s="25">
        <v>18</v>
      </c>
      <c r="Q10" s="25">
        <v>0</v>
      </c>
      <c r="R10" s="25">
        <v>0</v>
      </c>
      <c r="S10" s="25">
        <f t="shared" si="0"/>
        <v>287</v>
      </c>
    </row>
    <row r="11" spans="1:19">
      <c r="A11" s="25" t="s">
        <v>16</v>
      </c>
      <c r="B11" s="26">
        <v>536028.44999999995</v>
      </c>
      <c r="C11" s="26">
        <v>6371897.4000000004</v>
      </c>
      <c r="D11" s="25" t="s">
        <v>44</v>
      </c>
      <c r="E11" s="25">
        <v>59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181</v>
      </c>
      <c r="L11" s="25">
        <v>0</v>
      </c>
      <c r="M11" s="25">
        <v>0</v>
      </c>
      <c r="N11" s="25">
        <v>1</v>
      </c>
      <c r="O11" s="25">
        <v>13</v>
      </c>
      <c r="P11" s="25">
        <v>25</v>
      </c>
      <c r="Q11" s="25">
        <v>0</v>
      </c>
      <c r="R11" s="25">
        <v>0</v>
      </c>
      <c r="S11" s="25">
        <f t="shared" si="0"/>
        <v>279</v>
      </c>
    </row>
    <row r="12" spans="1:19">
      <c r="A12" s="25" t="s">
        <v>17</v>
      </c>
      <c r="B12" s="26">
        <v>538275.55000000005</v>
      </c>
      <c r="C12" s="26">
        <v>6379416.8200000003</v>
      </c>
      <c r="D12" s="25" t="s">
        <v>44</v>
      </c>
      <c r="E12" s="25">
        <v>45</v>
      </c>
      <c r="F12" s="25">
        <v>0</v>
      </c>
      <c r="G12" s="25">
        <v>0</v>
      </c>
      <c r="H12" s="25">
        <v>0</v>
      </c>
      <c r="I12" s="25">
        <v>0</v>
      </c>
      <c r="J12" s="25">
        <v>1</v>
      </c>
      <c r="K12" s="25">
        <v>168</v>
      </c>
      <c r="L12" s="25">
        <v>2</v>
      </c>
      <c r="M12" s="25">
        <v>3</v>
      </c>
      <c r="N12" s="25">
        <v>0</v>
      </c>
      <c r="O12" s="25">
        <v>23</v>
      </c>
      <c r="P12" s="25">
        <v>16</v>
      </c>
      <c r="Q12" s="25">
        <v>2</v>
      </c>
      <c r="R12" s="25">
        <v>0</v>
      </c>
      <c r="S12" s="25">
        <f t="shared" si="0"/>
        <v>260</v>
      </c>
    </row>
    <row r="13" spans="1:19">
      <c r="A13" s="25" t="s">
        <v>18</v>
      </c>
      <c r="B13" s="26">
        <v>532641.65</v>
      </c>
      <c r="C13" s="26">
        <v>6352089.8600000003</v>
      </c>
      <c r="D13" s="25" t="s">
        <v>44</v>
      </c>
      <c r="E13" s="25">
        <v>95</v>
      </c>
      <c r="F13" s="25">
        <v>0</v>
      </c>
      <c r="G13" s="25">
        <v>0</v>
      </c>
      <c r="H13" s="25">
        <v>0</v>
      </c>
      <c r="I13" s="25">
        <v>0</v>
      </c>
      <c r="J13" s="25">
        <v>3</v>
      </c>
      <c r="K13" s="25">
        <v>215</v>
      </c>
      <c r="L13" s="25">
        <v>0</v>
      </c>
      <c r="M13" s="25">
        <v>0</v>
      </c>
      <c r="N13" s="25">
        <v>0</v>
      </c>
      <c r="O13" s="25">
        <v>18</v>
      </c>
      <c r="P13" s="25">
        <v>23</v>
      </c>
      <c r="Q13" s="25">
        <v>1</v>
      </c>
      <c r="R13" s="25">
        <v>0</v>
      </c>
      <c r="S13" s="25">
        <f t="shared" si="0"/>
        <v>355</v>
      </c>
    </row>
    <row r="14" spans="1:19">
      <c r="A14" s="27" t="s">
        <v>19</v>
      </c>
      <c r="B14" s="28">
        <v>532641.65</v>
      </c>
      <c r="C14" s="28">
        <v>6352089.8600000003</v>
      </c>
      <c r="D14" s="27" t="s">
        <v>44</v>
      </c>
      <c r="E14" s="25">
        <v>88</v>
      </c>
      <c r="F14" s="25">
        <v>2</v>
      </c>
      <c r="G14" s="25">
        <v>0</v>
      </c>
      <c r="H14" s="25">
        <v>0</v>
      </c>
      <c r="I14" s="25">
        <v>0</v>
      </c>
      <c r="J14" s="25">
        <v>1</v>
      </c>
      <c r="K14" s="25">
        <v>216</v>
      </c>
      <c r="L14" s="25">
        <v>1</v>
      </c>
      <c r="M14" s="25">
        <v>0</v>
      </c>
      <c r="N14" s="25">
        <v>2</v>
      </c>
      <c r="O14" s="25">
        <v>17</v>
      </c>
      <c r="P14" s="25">
        <v>40</v>
      </c>
      <c r="Q14" s="25">
        <v>1</v>
      </c>
      <c r="R14" s="25">
        <v>0</v>
      </c>
      <c r="S14" s="25">
        <f t="shared" si="0"/>
        <v>368</v>
      </c>
    </row>
    <row r="15" spans="1:19">
      <c r="A15" s="27" t="s">
        <v>20</v>
      </c>
      <c r="B15" s="28">
        <v>532641.65</v>
      </c>
      <c r="C15" s="28">
        <v>6352089.8600000003</v>
      </c>
      <c r="D15" s="27" t="s">
        <v>44</v>
      </c>
      <c r="E15" s="25">
        <v>53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145</v>
      </c>
      <c r="L15" s="25">
        <v>0</v>
      </c>
      <c r="M15" s="25">
        <v>0</v>
      </c>
      <c r="N15" s="25">
        <v>0</v>
      </c>
      <c r="O15" s="25">
        <v>13</v>
      </c>
      <c r="P15" s="25">
        <v>24</v>
      </c>
      <c r="Q15" s="25">
        <v>1</v>
      </c>
      <c r="R15" s="25">
        <v>0</v>
      </c>
      <c r="S15" s="25">
        <f t="shared" si="0"/>
        <v>236</v>
      </c>
    </row>
    <row r="16" spans="1:19">
      <c r="A16" s="29" t="s">
        <v>26</v>
      </c>
      <c r="B16" s="30">
        <v>516597.48</v>
      </c>
      <c r="C16" s="30">
        <v>6347842.9100000001</v>
      </c>
      <c r="D16" s="27" t="s">
        <v>44</v>
      </c>
      <c r="E16" s="25">
        <v>93</v>
      </c>
      <c r="F16" s="25">
        <v>0</v>
      </c>
      <c r="G16" s="25">
        <v>0</v>
      </c>
      <c r="H16" s="25">
        <v>1</v>
      </c>
      <c r="I16" s="25">
        <v>0</v>
      </c>
      <c r="J16" s="25">
        <v>0</v>
      </c>
      <c r="K16" s="25">
        <v>128</v>
      </c>
      <c r="L16" s="25">
        <v>0</v>
      </c>
      <c r="M16" s="25">
        <v>1</v>
      </c>
      <c r="N16" s="25">
        <v>0</v>
      </c>
      <c r="O16" s="25">
        <v>9</v>
      </c>
      <c r="P16" s="25">
        <v>24</v>
      </c>
      <c r="Q16" s="25">
        <v>0</v>
      </c>
      <c r="R16" s="25">
        <v>0</v>
      </c>
      <c r="S16" s="25">
        <f>SUM(E16:R16)</f>
        <v>256</v>
      </c>
    </row>
    <row r="17" spans="1:19">
      <c r="A17" s="31" t="s">
        <v>27</v>
      </c>
      <c r="B17" s="32">
        <v>528175.53</v>
      </c>
      <c r="C17" s="32">
        <v>6345384.1699999999</v>
      </c>
      <c r="D17" s="25" t="s">
        <v>44</v>
      </c>
      <c r="E17" s="25">
        <v>52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150</v>
      </c>
      <c r="L17" s="25">
        <v>0</v>
      </c>
      <c r="M17" s="25">
        <v>0</v>
      </c>
      <c r="N17" s="25">
        <v>0</v>
      </c>
      <c r="O17" s="25">
        <v>9</v>
      </c>
      <c r="P17" s="25">
        <v>34</v>
      </c>
      <c r="Q17" s="25">
        <v>0</v>
      </c>
      <c r="R17" s="25">
        <v>0</v>
      </c>
      <c r="S17" s="25">
        <f t="shared" ref="S17:S33" si="1">SUM(E17:R17)</f>
        <v>245</v>
      </c>
    </row>
    <row r="18" spans="1:19">
      <c r="A18" s="31" t="s">
        <v>28</v>
      </c>
      <c r="B18" s="32">
        <v>523663.38</v>
      </c>
      <c r="C18" s="32">
        <v>6336608.9800000004</v>
      </c>
      <c r="D18" s="25" t="s">
        <v>44</v>
      </c>
      <c r="E18" s="25">
        <v>47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253</v>
      </c>
      <c r="L18" s="25">
        <v>0</v>
      </c>
      <c r="M18" s="25">
        <v>0</v>
      </c>
      <c r="N18" s="25">
        <v>1</v>
      </c>
      <c r="O18" s="25">
        <v>9</v>
      </c>
      <c r="P18" s="25">
        <v>33</v>
      </c>
      <c r="Q18" s="25">
        <v>0</v>
      </c>
      <c r="R18" s="25">
        <v>0</v>
      </c>
      <c r="S18" s="25">
        <f t="shared" si="1"/>
        <v>343</v>
      </c>
    </row>
    <row r="19" spans="1:19">
      <c r="A19" s="31" t="s">
        <v>29</v>
      </c>
      <c r="B19" s="32">
        <v>519599.46834281099</v>
      </c>
      <c r="C19" s="32">
        <v>6329519.2367699202</v>
      </c>
      <c r="D19" s="25" t="s">
        <v>44</v>
      </c>
      <c r="E19" s="25">
        <v>31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198</v>
      </c>
      <c r="L19" s="25">
        <v>0</v>
      </c>
      <c r="M19" s="25">
        <v>1</v>
      </c>
      <c r="N19" s="25">
        <v>0</v>
      </c>
      <c r="O19" s="25">
        <v>12</v>
      </c>
      <c r="P19" s="25">
        <v>18</v>
      </c>
      <c r="Q19" s="25">
        <v>0</v>
      </c>
      <c r="R19" s="25">
        <v>0</v>
      </c>
      <c r="S19" s="25">
        <f t="shared" si="1"/>
        <v>260</v>
      </c>
    </row>
    <row r="20" spans="1:19">
      <c r="A20" s="31" t="s">
        <v>30</v>
      </c>
      <c r="B20" s="32">
        <v>525829.07999999996</v>
      </c>
      <c r="C20" s="32">
        <v>6327898.7000000002</v>
      </c>
      <c r="D20" s="25" t="s">
        <v>44</v>
      </c>
      <c r="E20" s="25">
        <v>76</v>
      </c>
      <c r="F20" s="25">
        <v>0</v>
      </c>
      <c r="G20" s="25">
        <v>0</v>
      </c>
      <c r="H20" s="25">
        <v>0</v>
      </c>
      <c r="I20" s="25">
        <v>0</v>
      </c>
      <c r="J20" s="25">
        <v>2</v>
      </c>
      <c r="K20" s="25">
        <v>149</v>
      </c>
      <c r="L20" s="25">
        <v>1</v>
      </c>
      <c r="M20" s="25">
        <v>0</v>
      </c>
      <c r="N20" s="25">
        <v>0</v>
      </c>
      <c r="O20" s="25">
        <v>11</v>
      </c>
      <c r="P20" s="25">
        <v>30</v>
      </c>
      <c r="Q20" s="25">
        <v>0</v>
      </c>
      <c r="R20" s="25">
        <v>0</v>
      </c>
      <c r="S20" s="25">
        <f t="shared" si="1"/>
        <v>269</v>
      </c>
    </row>
    <row r="21" spans="1:19">
      <c r="A21" s="31" t="s">
        <v>31</v>
      </c>
      <c r="B21" s="32">
        <v>529305.85</v>
      </c>
      <c r="C21" s="32">
        <v>6326643.7300000004</v>
      </c>
      <c r="D21" s="25" t="s">
        <v>44</v>
      </c>
      <c r="E21" s="25">
        <v>89</v>
      </c>
      <c r="F21" s="25">
        <v>0</v>
      </c>
      <c r="G21" s="25">
        <v>0</v>
      </c>
      <c r="H21" s="25">
        <v>2</v>
      </c>
      <c r="I21" s="25">
        <v>0</v>
      </c>
      <c r="J21" s="25">
        <v>0</v>
      </c>
      <c r="K21" s="25">
        <v>163</v>
      </c>
      <c r="L21" s="25">
        <v>0</v>
      </c>
      <c r="M21" s="25">
        <v>2</v>
      </c>
      <c r="N21" s="25">
        <v>0</v>
      </c>
      <c r="O21" s="25">
        <v>10</v>
      </c>
      <c r="P21" s="25">
        <v>21</v>
      </c>
      <c r="Q21" s="25">
        <v>0</v>
      </c>
      <c r="R21" s="25">
        <v>0</v>
      </c>
      <c r="S21" s="25">
        <f t="shared" si="1"/>
        <v>287</v>
      </c>
    </row>
    <row r="22" spans="1:19">
      <c r="A22" s="31" t="s">
        <v>32</v>
      </c>
      <c r="B22" s="32">
        <v>536597.89</v>
      </c>
      <c r="C22" s="32">
        <v>6328010.5999999996</v>
      </c>
      <c r="D22" s="25" t="s">
        <v>44</v>
      </c>
      <c r="E22" s="25">
        <v>76</v>
      </c>
      <c r="F22" s="25">
        <v>0</v>
      </c>
      <c r="G22" s="25">
        <v>0</v>
      </c>
      <c r="H22" s="25">
        <v>1</v>
      </c>
      <c r="I22" s="25">
        <v>0</v>
      </c>
      <c r="J22" s="25">
        <v>3</v>
      </c>
      <c r="K22" s="25">
        <v>158</v>
      </c>
      <c r="L22" s="25">
        <v>0</v>
      </c>
      <c r="M22" s="25">
        <v>0</v>
      </c>
      <c r="N22" s="25">
        <v>0</v>
      </c>
      <c r="O22" s="25">
        <v>10</v>
      </c>
      <c r="P22" s="25">
        <v>28</v>
      </c>
      <c r="Q22" s="25">
        <v>0</v>
      </c>
      <c r="R22" s="25">
        <v>0</v>
      </c>
      <c r="S22" s="25">
        <f t="shared" si="1"/>
        <v>276</v>
      </c>
    </row>
    <row r="23" spans="1:19">
      <c r="A23" s="31" t="s">
        <v>33</v>
      </c>
      <c r="B23" s="32">
        <v>541232.51</v>
      </c>
      <c r="C23" s="32">
        <v>6334508.8600000003</v>
      </c>
      <c r="D23" s="25" t="s">
        <v>44</v>
      </c>
      <c r="E23" s="25">
        <v>66</v>
      </c>
      <c r="F23" s="25">
        <v>0</v>
      </c>
      <c r="G23" s="25">
        <v>0</v>
      </c>
      <c r="H23" s="25">
        <v>2</v>
      </c>
      <c r="I23" s="25">
        <v>0</v>
      </c>
      <c r="J23" s="25">
        <v>1</v>
      </c>
      <c r="K23" s="25">
        <v>176</v>
      </c>
      <c r="L23" s="25">
        <v>0</v>
      </c>
      <c r="M23" s="25">
        <v>0</v>
      </c>
      <c r="N23" s="25">
        <v>0</v>
      </c>
      <c r="O23" s="25">
        <v>16</v>
      </c>
      <c r="P23" s="25">
        <v>23</v>
      </c>
      <c r="Q23" s="25">
        <v>1</v>
      </c>
      <c r="R23" s="25">
        <v>0</v>
      </c>
      <c r="S23" s="25">
        <f t="shared" si="1"/>
        <v>285</v>
      </c>
    </row>
    <row r="24" spans="1:19">
      <c r="A24" s="31" t="s">
        <v>34</v>
      </c>
      <c r="B24" s="32">
        <v>509230.67</v>
      </c>
      <c r="C24" s="32">
        <v>6322615.5499999998</v>
      </c>
      <c r="D24" s="25" t="s">
        <v>44</v>
      </c>
      <c r="E24" s="25">
        <v>40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233</v>
      </c>
      <c r="L24" s="25">
        <v>1</v>
      </c>
      <c r="M24" s="25">
        <v>0</v>
      </c>
      <c r="N24" s="25">
        <v>0</v>
      </c>
      <c r="O24" s="25">
        <v>6</v>
      </c>
      <c r="P24" s="25">
        <v>12</v>
      </c>
      <c r="Q24" s="25">
        <v>0</v>
      </c>
      <c r="R24" s="25">
        <v>0</v>
      </c>
      <c r="S24" s="25">
        <f t="shared" si="1"/>
        <v>292</v>
      </c>
    </row>
    <row r="25" spans="1:19">
      <c r="A25" s="31" t="s">
        <v>35</v>
      </c>
      <c r="B25" s="32">
        <v>513319.89</v>
      </c>
      <c r="C25" s="32">
        <v>6319486.8099999996</v>
      </c>
      <c r="D25" s="25" t="s">
        <v>44</v>
      </c>
      <c r="E25" s="25">
        <v>53</v>
      </c>
      <c r="F25" s="25">
        <v>0</v>
      </c>
      <c r="G25" s="25">
        <v>0</v>
      </c>
      <c r="H25" s="25">
        <v>0</v>
      </c>
      <c r="I25" s="25">
        <v>0</v>
      </c>
      <c r="J25" s="25">
        <v>1</v>
      </c>
      <c r="K25" s="25">
        <v>233</v>
      </c>
      <c r="L25" s="25">
        <v>1</v>
      </c>
      <c r="M25" s="25">
        <v>0</v>
      </c>
      <c r="N25" s="25">
        <v>0</v>
      </c>
      <c r="O25" s="25">
        <v>16</v>
      </c>
      <c r="P25" s="25">
        <v>27</v>
      </c>
      <c r="Q25" s="25">
        <v>0</v>
      </c>
      <c r="R25" s="25">
        <v>0</v>
      </c>
      <c r="S25" s="25">
        <f t="shared" si="1"/>
        <v>331</v>
      </c>
    </row>
    <row r="26" spans="1:19">
      <c r="A26" s="31" t="s">
        <v>36</v>
      </c>
      <c r="B26" s="32">
        <v>529217.43999999994</v>
      </c>
      <c r="C26" s="32">
        <v>6338008.4900000002</v>
      </c>
      <c r="D26" s="25" t="s">
        <v>44</v>
      </c>
      <c r="E26" s="25">
        <v>95</v>
      </c>
      <c r="F26" s="25">
        <v>0</v>
      </c>
      <c r="G26" s="25">
        <v>0</v>
      </c>
      <c r="H26" s="25">
        <v>1</v>
      </c>
      <c r="I26" s="25">
        <v>0</v>
      </c>
      <c r="J26" s="25">
        <v>0</v>
      </c>
      <c r="K26" s="25">
        <v>169</v>
      </c>
      <c r="L26" s="25">
        <v>0</v>
      </c>
      <c r="M26" s="25">
        <v>0</v>
      </c>
      <c r="N26" s="25">
        <v>0</v>
      </c>
      <c r="O26" s="25">
        <v>8</v>
      </c>
      <c r="P26" s="25">
        <v>24</v>
      </c>
      <c r="Q26" s="25">
        <v>1</v>
      </c>
      <c r="R26" s="25">
        <v>0</v>
      </c>
      <c r="S26" s="25">
        <f t="shared" si="1"/>
        <v>298</v>
      </c>
    </row>
    <row r="27" spans="1:19">
      <c r="A27" s="31" t="s">
        <v>37</v>
      </c>
      <c r="B27" s="32">
        <v>521748.71</v>
      </c>
      <c r="C27" s="32">
        <v>6315664.9199999999</v>
      </c>
      <c r="D27" s="25" t="s">
        <v>44</v>
      </c>
      <c r="E27" s="25">
        <v>63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187</v>
      </c>
      <c r="L27" s="25">
        <v>0</v>
      </c>
      <c r="M27" s="25">
        <v>1</v>
      </c>
      <c r="N27" s="25">
        <v>1</v>
      </c>
      <c r="O27" s="25">
        <v>3</v>
      </c>
      <c r="P27" s="25">
        <v>16</v>
      </c>
      <c r="Q27" s="25">
        <v>0</v>
      </c>
      <c r="R27" s="25">
        <v>0</v>
      </c>
      <c r="S27" s="25">
        <f t="shared" si="1"/>
        <v>271</v>
      </c>
    </row>
    <row r="28" spans="1:19">
      <c r="A28" s="31" t="s">
        <v>38</v>
      </c>
      <c r="B28" s="32">
        <v>534078.68999999994</v>
      </c>
      <c r="C28" s="32">
        <v>6335744.9400000004</v>
      </c>
      <c r="D28" s="25" t="s">
        <v>44</v>
      </c>
      <c r="E28" s="25">
        <v>74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135</v>
      </c>
      <c r="L28" s="25">
        <v>0</v>
      </c>
      <c r="M28" s="25">
        <v>0</v>
      </c>
      <c r="N28" s="25">
        <v>5</v>
      </c>
      <c r="O28" s="25">
        <v>9</v>
      </c>
      <c r="P28" s="25">
        <v>34</v>
      </c>
      <c r="Q28" s="25">
        <v>0</v>
      </c>
      <c r="R28" s="25">
        <v>0</v>
      </c>
      <c r="S28" s="25">
        <f t="shared" si="1"/>
        <v>257</v>
      </c>
    </row>
    <row r="29" spans="1:19">
      <c r="A29" s="31" t="s">
        <v>39</v>
      </c>
      <c r="B29" s="32">
        <v>530129.1</v>
      </c>
      <c r="C29" s="32">
        <v>6367234.3899999997</v>
      </c>
      <c r="D29" s="25" t="s">
        <v>44</v>
      </c>
      <c r="E29" s="25">
        <v>56</v>
      </c>
      <c r="F29" s="25">
        <v>1</v>
      </c>
      <c r="G29" s="25">
        <v>0</v>
      </c>
      <c r="H29" s="25">
        <v>0</v>
      </c>
      <c r="I29" s="25">
        <v>0</v>
      </c>
      <c r="J29" s="25">
        <v>1</v>
      </c>
      <c r="K29" s="25">
        <v>140</v>
      </c>
      <c r="L29" s="25">
        <v>0</v>
      </c>
      <c r="M29" s="25">
        <v>2</v>
      </c>
      <c r="N29" s="25">
        <v>1</v>
      </c>
      <c r="O29" s="25">
        <v>9</v>
      </c>
      <c r="P29" s="25">
        <v>19</v>
      </c>
      <c r="Q29" s="25">
        <v>0</v>
      </c>
      <c r="R29" s="25">
        <v>0</v>
      </c>
      <c r="S29" s="25">
        <f t="shared" si="1"/>
        <v>229</v>
      </c>
    </row>
    <row r="30" spans="1:19">
      <c r="A30" s="33" t="s">
        <v>40</v>
      </c>
      <c r="B30" s="32">
        <v>535874.25</v>
      </c>
      <c r="C30" s="32">
        <v>6342916.3099999996</v>
      </c>
      <c r="D30" s="25" t="s">
        <v>44</v>
      </c>
      <c r="E30" s="25">
        <v>95</v>
      </c>
      <c r="F30" s="25">
        <v>1</v>
      </c>
      <c r="G30" s="25">
        <v>0</v>
      </c>
      <c r="H30" s="25">
        <v>0</v>
      </c>
      <c r="I30" s="25">
        <v>0</v>
      </c>
      <c r="J30" s="25">
        <v>0</v>
      </c>
      <c r="K30" s="25">
        <v>130</v>
      </c>
      <c r="L30" s="25">
        <v>0</v>
      </c>
      <c r="M30" s="25">
        <v>2</v>
      </c>
      <c r="N30" s="25">
        <v>0</v>
      </c>
      <c r="O30" s="25">
        <v>6</v>
      </c>
      <c r="P30" s="25">
        <v>26</v>
      </c>
      <c r="Q30" s="25">
        <v>0</v>
      </c>
      <c r="R30" s="25">
        <v>0</v>
      </c>
      <c r="S30" s="25">
        <f t="shared" si="1"/>
        <v>260</v>
      </c>
    </row>
    <row r="31" spans="1:19">
      <c r="A31" s="33" t="s">
        <v>41</v>
      </c>
      <c r="B31" s="32">
        <v>535874.25</v>
      </c>
      <c r="C31" s="32">
        <v>6342916.3099999996</v>
      </c>
      <c r="D31" s="25" t="s">
        <v>44</v>
      </c>
      <c r="E31" s="25">
        <v>104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147</v>
      </c>
      <c r="L31" s="25">
        <v>0</v>
      </c>
      <c r="M31" s="25">
        <v>0</v>
      </c>
      <c r="N31" s="25">
        <v>3</v>
      </c>
      <c r="O31" s="25">
        <v>11</v>
      </c>
      <c r="P31" s="25">
        <v>25</v>
      </c>
      <c r="Q31" s="25">
        <v>1</v>
      </c>
      <c r="R31" s="25">
        <v>0</v>
      </c>
      <c r="S31" s="25">
        <f t="shared" si="1"/>
        <v>291</v>
      </c>
    </row>
    <row r="32" spans="1:19">
      <c r="A32" s="31" t="s">
        <v>42</v>
      </c>
      <c r="B32" s="32">
        <v>546124.18999999994</v>
      </c>
      <c r="C32" s="32">
        <v>6343304.7699999996</v>
      </c>
      <c r="D32" s="25" t="s">
        <v>44</v>
      </c>
      <c r="E32" s="25">
        <v>71</v>
      </c>
      <c r="F32" s="25">
        <v>2</v>
      </c>
      <c r="G32" s="25">
        <v>0</v>
      </c>
      <c r="H32" s="25">
        <v>0</v>
      </c>
      <c r="I32" s="25">
        <v>0</v>
      </c>
      <c r="J32" s="25">
        <v>0</v>
      </c>
      <c r="K32" s="25">
        <v>122</v>
      </c>
      <c r="L32" s="25">
        <v>0</v>
      </c>
      <c r="M32" s="25">
        <v>1</v>
      </c>
      <c r="N32" s="25">
        <v>0</v>
      </c>
      <c r="O32" s="25">
        <v>11</v>
      </c>
      <c r="P32" s="25">
        <v>23</v>
      </c>
      <c r="Q32" s="25">
        <v>0</v>
      </c>
      <c r="R32" s="25">
        <v>0</v>
      </c>
      <c r="S32" s="25">
        <f t="shared" si="1"/>
        <v>230</v>
      </c>
    </row>
    <row r="33" spans="1:19">
      <c r="A33" s="29" t="s">
        <v>43</v>
      </c>
      <c r="B33" s="30">
        <v>543094.05000000005</v>
      </c>
      <c r="C33" s="30">
        <v>6329488.7000000002</v>
      </c>
      <c r="D33" s="27" t="s">
        <v>44</v>
      </c>
      <c r="E33" s="27">
        <v>61</v>
      </c>
      <c r="F33" s="27">
        <v>0</v>
      </c>
      <c r="G33" s="27">
        <v>0</v>
      </c>
      <c r="H33" s="27">
        <v>0</v>
      </c>
      <c r="I33" s="27">
        <v>0</v>
      </c>
      <c r="J33" s="27">
        <v>1</v>
      </c>
      <c r="K33" s="27">
        <v>163</v>
      </c>
      <c r="L33" s="27">
        <v>0</v>
      </c>
      <c r="M33" s="27">
        <v>2</v>
      </c>
      <c r="N33" s="27">
        <v>0</v>
      </c>
      <c r="O33" s="27">
        <v>9</v>
      </c>
      <c r="P33" s="27">
        <v>17</v>
      </c>
      <c r="Q33" s="27">
        <v>0</v>
      </c>
      <c r="R33" s="27">
        <v>0</v>
      </c>
      <c r="S33" s="27">
        <f t="shared" si="1"/>
        <v>253</v>
      </c>
    </row>
    <row r="34" spans="1:19">
      <c r="A34" s="36" t="s">
        <v>25</v>
      </c>
      <c r="B34" s="42">
        <v>520346.18</v>
      </c>
      <c r="C34" s="42">
        <v>6388718.6100000003</v>
      </c>
      <c r="D34" s="36" t="s">
        <v>46</v>
      </c>
      <c r="E34" s="36">
        <v>64</v>
      </c>
      <c r="F34" s="36">
        <v>0</v>
      </c>
      <c r="G34" s="36">
        <v>0</v>
      </c>
      <c r="H34" s="36">
        <v>0</v>
      </c>
      <c r="I34" s="36">
        <v>0</v>
      </c>
      <c r="J34" s="36">
        <v>1</v>
      </c>
      <c r="K34" s="36">
        <v>248</v>
      </c>
      <c r="L34" s="36">
        <v>0</v>
      </c>
      <c r="M34" s="36">
        <v>1</v>
      </c>
      <c r="N34" s="36">
        <v>0</v>
      </c>
      <c r="O34" s="36">
        <v>12</v>
      </c>
      <c r="P34" s="36">
        <v>20</v>
      </c>
      <c r="Q34" s="36">
        <v>0</v>
      </c>
      <c r="R34" s="36">
        <v>0</v>
      </c>
      <c r="S34" s="36">
        <f t="shared" ref="S34" si="2">SUM(E34:R34)</f>
        <v>346</v>
      </c>
    </row>
    <row r="35" spans="1:19">
      <c r="A35" s="45"/>
    </row>
  </sheetData>
  <pageMargins left="0.7" right="0.7" top="0.75" bottom="0.75" header="0.3" footer="0.3"/>
  <pageSetup scale="36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zoomScale="90" zoomScaleNormal="90" zoomScaleSheetLayoutView="90" workbookViewId="0"/>
  </sheetViews>
  <sheetFormatPr defaultRowHeight="15"/>
  <cols>
    <col min="1" max="1" width="16.7109375" style="2" customWidth="1"/>
    <col min="2" max="3" width="17.5703125" style="2" customWidth="1"/>
    <col min="4" max="4" width="9.140625" style="2"/>
    <col min="5" max="9" width="15.7109375" style="2" customWidth="1"/>
    <col min="10" max="10" width="18.140625" style="2" customWidth="1"/>
    <col min="11" max="19" width="15.7109375" style="2" customWidth="1"/>
    <col min="20" max="16384" width="9.140625" style="2"/>
  </cols>
  <sheetData>
    <row r="1" spans="1:19" ht="21" customHeight="1">
      <c r="A1" s="63" t="s">
        <v>71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45" customHeight="1">
      <c r="A2" s="21" t="s">
        <v>59</v>
      </c>
      <c r="B2" s="22" t="s">
        <v>49</v>
      </c>
      <c r="C2" s="22" t="s">
        <v>48</v>
      </c>
      <c r="D2" s="23" t="s">
        <v>0</v>
      </c>
      <c r="E2" s="24" t="s">
        <v>55</v>
      </c>
      <c r="F2" s="24" t="s">
        <v>56</v>
      </c>
      <c r="G2" s="24" t="s">
        <v>64</v>
      </c>
      <c r="H2" s="24" t="s">
        <v>2</v>
      </c>
      <c r="I2" s="24" t="s">
        <v>50</v>
      </c>
      <c r="J2" s="24" t="s">
        <v>62</v>
      </c>
      <c r="K2" s="24" t="s">
        <v>3</v>
      </c>
      <c r="L2" s="24" t="s">
        <v>61</v>
      </c>
      <c r="M2" s="24" t="s">
        <v>4</v>
      </c>
      <c r="N2" s="24" t="s">
        <v>5</v>
      </c>
      <c r="O2" s="24" t="s">
        <v>6</v>
      </c>
      <c r="P2" s="24" t="s">
        <v>60</v>
      </c>
      <c r="Q2" s="24" t="s">
        <v>52</v>
      </c>
      <c r="R2" s="24" t="s">
        <v>53</v>
      </c>
      <c r="S2" s="24" t="s">
        <v>7</v>
      </c>
    </row>
    <row r="3" spans="1:19">
      <c r="A3" s="25" t="s">
        <v>8</v>
      </c>
      <c r="B3" s="26">
        <v>531064.12</v>
      </c>
      <c r="C3" s="26">
        <v>6372638.04</v>
      </c>
      <c r="D3" s="25" t="s">
        <v>44</v>
      </c>
      <c r="E3" s="25">
        <v>30</v>
      </c>
      <c r="F3" s="25">
        <v>0</v>
      </c>
      <c r="G3" s="25">
        <v>0</v>
      </c>
      <c r="H3" s="25">
        <v>1</v>
      </c>
      <c r="I3" s="25">
        <v>0</v>
      </c>
      <c r="J3" s="25">
        <v>1</v>
      </c>
      <c r="K3" s="25">
        <v>607</v>
      </c>
      <c r="L3" s="25">
        <v>0</v>
      </c>
      <c r="M3" s="25">
        <v>4</v>
      </c>
      <c r="N3" s="25">
        <v>3</v>
      </c>
      <c r="O3" s="25">
        <v>46</v>
      </c>
      <c r="P3" s="25">
        <v>17</v>
      </c>
      <c r="Q3" s="25">
        <v>0</v>
      </c>
      <c r="R3" s="25">
        <v>0</v>
      </c>
      <c r="S3" s="25">
        <v>709</v>
      </c>
    </row>
    <row r="4" spans="1:19">
      <c r="A4" s="25" t="s">
        <v>9</v>
      </c>
      <c r="B4" s="26">
        <v>529725.12</v>
      </c>
      <c r="C4" s="26">
        <v>6360582.4299999997</v>
      </c>
      <c r="D4" s="25" t="s">
        <v>44</v>
      </c>
      <c r="E4" s="25">
        <v>120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367</v>
      </c>
      <c r="L4" s="25">
        <v>1</v>
      </c>
      <c r="M4" s="25">
        <v>4</v>
      </c>
      <c r="N4" s="25">
        <v>1</v>
      </c>
      <c r="O4" s="25">
        <v>24</v>
      </c>
      <c r="P4" s="25">
        <v>47</v>
      </c>
      <c r="Q4" s="25">
        <v>0</v>
      </c>
      <c r="R4" s="25">
        <v>0</v>
      </c>
      <c r="S4" s="25">
        <v>564</v>
      </c>
    </row>
    <row r="5" spans="1:19">
      <c r="A5" s="25" t="s">
        <v>10</v>
      </c>
      <c r="B5" s="26">
        <v>522910.1</v>
      </c>
      <c r="C5" s="26">
        <v>6370449.3200000003</v>
      </c>
      <c r="D5" s="25" t="s">
        <v>44</v>
      </c>
      <c r="E5" s="25">
        <v>286</v>
      </c>
      <c r="F5" s="25">
        <v>2</v>
      </c>
      <c r="G5" s="25">
        <v>0</v>
      </c>
      <c r="H5" s="25">
        <v>0</v>
      </c>
      <c r="I5" s="25">
        <v>1</v>
      </c>
      <c r="J5" s="25">
        <v>1</v>
      </c>
      <c r="K5" s="25">
        <v>163</v>
      </c>
      <c r="L5" s="25">
        <v>0</v>
      </c>
      <c r="M5" s="25">
        <v>4</v>
      </c>
      <c r="N5" s="25">
        <v>1</v>
      </c>
      <c r="O5" s="25">
        <v>16</v>
      </c>
      <c r="P5" s="25">
        <v>126</v>
      </c>
      <c r="Q5" s="25">
        <v>0</v>
      </c>
      <c r="R5" s="25">
        <v>0</v>
      </c>
      <c r="S5" s="25">
        <v>600</v>
      </c>
    </row>
    <row r="6" spans="1:19">
      <c r="A6" s="25" t="s">
        <v>11</v>
      </c>
      <c r="B6" s="26">
        <v>531646.1</v>
      </c>
      <c r="C6" s="26">
        <v>6358755.3099999996</v>
      </c>
      <c r="D6" s="25" t="s">
        <v>44</v>
      </c>
      <c r="E6" s="25">
        <v>117</v>
      </c>
      <c r="F6" s="25">
        <v>1</v>
      </c>
      <c r="G6" s="25">
        <v>0</v>
      </c>
      <c r="H6" s="25">
        <v>1</v>
      </c>
      <c r="I6" s="25">
        <v>0</v>
      </c>
      <c r="J6" s="25">
        <v>0</v>
      </c>
      <c r="K6" s="25">
        <v>306</v>
      </c>
      <c r="L6" s="25">
        <v>0</v>
      </c>
      <c r="M6" s="25">
        <v>3</v>
      </c>
      <c r="N6" s="25">
        <v>1</v>
      </c>
      <c r="O6" s="25">
        <v>11</v>
      </c>
      <c r="P6" s="25">
        <v>56</v>
      </c>
      <c r="Q6" s="25">
        <v>1</v>
      </c>
      <c r="R6" s="25">
        <v>0</v>
      </c>
      <c r="S6" s="25">
        <v>497</v>
      </c>
    </row>
    <row r="7" spans="1:19">
      <c r="A7" s="25" t="s">
        <v>12</v>
      </c>
      <c r="B7" s="26">
        <v>520346.18</v>
      </c>
      <c r="C7" s="26">
        <v>6388718.6100000003</v>
      </c>
      <c r="D7" s="25" t="s">
        <v>44</v>
      </c>
      <c r="E7" s="25">
        <v>264</v>
      </c>
      <c r="F7" s="25">
        <v>3</v>
      </c>
      <c r="G7" s="25">
        <v>1</v>
      </c>
      <c r="H7" s="25">
        <v>1</v>
      </c>
      <c r="I7" s="25">
        <v>0</v>
      </c>
      <c r="J7" s="25">
        <v>0</v>
      </c>
      <c r="K7" s="25">
        <v>261</v>
      </c>
      <c r="L7" s="25">
        <v>0</v>
      </c>
      <c r="M7" s="25">
        <v>2</v>
      </c>
      <c r="N7" s="25">
        <v>0</v>
      </c>
      <c r="O7" s="25">
        <v>15</v>
      </c>
      <c r="P7" s="25">
        <v>69</v>
      </c>
      <c r="Q7" s="25">
        <v>0</v>
      </c>
      <c r="R7" s="25">
        <v>1</v>
      </c>
      <c r="S7" s="25">
        <v>617</v>
      </c>
    </row>
    <row r="8" spans="1:19">
      <c r="A8" s="25" t="s">
        <v>13</v>
      </c>
      <c r="B8" s="26">
        <v>520346.18</v>
      </c>
      <c r="C8" s="26">
        <v>6388718.6100000003</v>
      </c>
      <c r="D8" s="25" t="s">
        <v>44</v>
      </c>
      <c r="E8" s="25">
        <v>95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428</v>
      </c>
      <c r="L8" s="25">
        <v>2</v>
      </c>
      <c r="M8" s="25">
        <v>5</v>
      </c>
      <c r="N8" s="25">
        <v>0</v>
      </c>
      <c r="O8" s="25">
        <v>31</v>
      </c>
      <c r="P8" s="25">
        <v>29</v>
      </c>
      <c r="Q8" s="25">
        <v>0</v>
      </c>
      <c r="R8" s="25">
        <v>0</v>
      </c>
      <c r="S8" s="25">
        <v>590</v>
      </c>
    </row>
    <row r="9" spans="1:19">
      <c r="A9" s="25" t="s">
        <v>14</v>
      </c>
      <c r="B9" s="26">
        <v>515630.63</v>
      </c>
      <c r="C9" s="26">
        <v>6387362.29</v>
      </c>
      <c r="D9" s="25" t="s">
        <v>44</v>
      </c>
      <c r="E9" s="25">
        <v>137</v>
      </c>
      <c r="F9" s="25">
        <v>0</v>
      </c>
      <c r="G9" s="25">
        <v>0</v>
      </c>
      <c r="H9" s="25">
        <v>1</v>
      </c>
      <c r="I9" s="25">
        <v>1</v>
      </c>
      <c r="J9" s="25">
        <v>1</v>
      </c>
      <c r="K9" s="25">
        <v>326</v>
      </c>
      <c r="L9" s="25">
        <v>3</v>
      </c>
      <c r="M9" s="25">
        <v>7</v>
      </c>
      <c r="N9" s="25">
        <v>0</v>
      </c>
      <c r="O9" s="25">
        <v>30</v>
      </c>
      <c r="P9" s="25">
        <v>68</v>
      </c>
      <c r="Q9" s="25">
        <v>3</v>
      </c>
      <c r="R9" s="25">
        <v>0</v>
      </c>
      <c r="S9" s="25">
        <v>577</v>
      </c>
    </row>
    <row r="10" spans="1:19">
      <c r="A10" s="25" t="s">
        <v>15</v>
      </c>
      <c r="B10" s="26">
        <v>536424.61</v>
      </c>
      <c r="C10" s="26">
        <v>6370403.9000000004</v>
      </c>
      <c r="D10" s="25" t="s">
        <v>44</v>
      </c>
      <c r="E10" s="25">
        <v>124</v>
      </c>
      <c r="F10" s="25">
        <v>1</v>
      </c>
      <c r="G10" s="25">
        <v>0</v>
      </c>
      <c r="H10" s="25">
        <v>2</v>
      </c>
      <c r="I10" s="25">
        <v>1</v>
      </c>
      <c r="J10" s="25">
        <v>1</v>
      </c>
      <c r="K10" s="25">
        <v>379</v>
      </c>
      <c r="L10" s="25">
        <v>1</v>
      </c>
      <c r="M10" s="25">
        <v>6</v>
      </c>
      <c r="N10" s="25">
        <v>2</v>
      </c>
      <c r="O10" s="25">
        <v>20</v>
      </c>
      <c r="P10" s="25">
        <v>52</v>
      </c>
      <c r="Q10" s="25">
        <v>0</v>
      </c>
      <c r="R10" s="25">
        <v>0</v>
      </c>
      <c r="S10" s="25">
        <v>589</v>
      </c>
    </row>
    <row r="11" spans="1:19">
      <c r="A11" s="25" t="s">
        <v>16</v>
      </c>
      <c r="B11" s="26">
        <v>536028.44999999995</v>
      </c>
      <c r="C11" s="26">
        <v>6371897.4000000004</v>
      </c>
      <c r="D11" s="25" t="s">
        <v>44</v>
      </c>
      <c r="E11" s="25">
        <v>110</v>
      </c>
      <c r="F11" s="25">
        <v>0</v>
      </c>
      <c r="G11" s="25">
        <v>0</v>
      </c>
      <c r="H11" s="25">
        <v>1</v>
      </c>
      <c r="I11" s="25">
        <v>0</v>
      </c>
      <c r="J11" s="25">
        <v>0</v>
      </c>
      <c r="K11" s="25">
        <v>352</v>
      </c>
      <c r="L11" s="25">
        <v>0</v>
      </c>
      <c r="M11" s="25">
        <v>1</v>
      </c>
      <c r="N11" s="25">
        <v>2</v>
      </c>
      <c r="O11" s="25">
        <v>17</v>
      </c>
      <c r="P11" s="25">
        <v>63</v>
      </c>
      <c r="Q11" s="25">
        <v>0</v>
      </c>
      <c r="R11" s="25">
        <v>0</v>
      </c>
      <c r="S11" s="25">
        <v>546</v>
      </c>
    </row>
    <row r="12" spans="1:19">
      <c r="A12" s="25" t="s">
        <v>17</v>
      </c>
      <c r="B12" s="26">
        <v>538275.55000000005</v>
      </c>
      <c r="C12" s="26">
        <v>6379416.8200000003</v>
      </c>
      <c r="D12" s="25" t="s">
        <v>44</v>
      </c>
      <c r="E12" s="25">
        <v>115</v>
      </c>
      <c r="F12" s="25">
        <v>0</v>
      </c>
      <c r="G12" s="25">
        <v>0</v>
      </c>
      <c r="H12" s="25">
        <v>1</v>
      </c>
      <c r="I12" s="25">
        <v>0</v>
      </c>
      <c r="J12" s="25">
        <v>0</v>
      </c>
      <c r="K12" s="25">
        <v>353</v>
      </c>
      <c r="L12" s="25">
        <v>2</v>
      </c>
      <c r="M12" s="25">
        <v>7</v>
      </c>
      <c r="N12" s="25">
        <v>1</v>
      </c>
      <c r="O12" s="25">
        <v>31</v>
      </c>
      <c r="P12" s="25">
        <v>45</v>
      </c>
      <c r="Q12" s="25">
        <v>2</v>
      </c>
      <c r="R12" s="25">
        <v>0</v>
      </c>
      <c r="S12" s="25">
        <v>557</v>
      </c>
    </row>
    <row r="13" spans="1:19">
      <c r="A13" s="27" t="s">
        <v>18</v>
      </c>
      <c r="B13" s="28">
        <v>532641.65</v>
      </c>
      <c r="C13" s="28">
        <v>6352089.8600000003</v>
      </c>
      <c r="D13" s="27" t="s">
        <v>44</v>
      </c>
      <c r="E13" s="25">
        <v>144</v>
      </c>
      <c r="F13" s="25">
        <v>2</v>
      </c>
      <c r="G13" s="25">
        <v>0</v>
      </c>
      <c r="H13" s="25">
        <v>1</v>
      </c>
      <c r="I13" s="25">
        <v>0</v>
      </c>
      <c r="J13" s="25">
        <v>0</v>
      </c>
      <c r="K13" s="25">
        <v>374</v>
      </c>
      <c r="L13" s="25">
        <v>1</v>
      </c>
      <c r="M13" s="25">
        <v>1</v>
      </c>
      <c r="N13" s="25">
        <v>0</v>
      </c>
      <c r="O13" s="25">
        <v>23</v>
      </c>
      <c r="P13" s="25">
        <v>41</v>
      </c>
      <c r="Q13" s="25">
        <v>1</v>
      </c>
      <c r="R13" s="25">
        <v>0</v>
      </c>
      <c r="S13" s="25">
        <v>588</v>
      </c>
    </row>
    <row r="14" spans="1:19">
      <c r="A14" s="27" t="s">
        <v>19</v>
      </c>
      <c r="B14" s="28">
        <v>532641.65</v>
      </c>
      <c r="C14" s="28">
        <v>6352089.8600000003</v>
      </c>
      <c r="D14" s="27" t="s">
        <v>44</v>
      </c>
      <c r="E14" s="25">
        <v>161</v>
      </c>
      <c r="F14" s="25">
        <v>2</v>
      </c>
      <c r="G14" s="25">
        <v>0</v>
      </c>
      <c r="H14" s="25">
        <v>2</v>
      </c>
      <c r="I14" s="25">
        <v>0</v>
      </c>
      <c r="J14" s="25">
        <v>0</v>
      </c>
      <c r="K14" s="25">
        <v>334</v>
      </c>
      <c r="L14" s="25">
        <v>2</v>
      </c>
      <c r="M14" s="25">
        <v>0</v>
      </c>
      <c r="N14" s="25">
        <v>2</v>
      </c>
      <c r="O14" s="25">
        <v>20</v>
      </c>
      <c r="P14" s="25">
        <v>68</v>
      </c>
      <c r="Q14" s="25">
        <v>1</v>
      </c>
      <c r="R14" s="25">
        <v>0</v>
      </c>
      <c r="S14" s="25">
        <v>592</v>
      </c>
    </row>
    <row r="15" spans="1:19">
      <c r="A15" s="27" t="s">
        <v>20</v>
      </c>
      <c r="B15" s="28">
        <v>532641.65</v>
      </c>
      <c r="C15" s="28">
        <v>6352089.8600000003</v>
      </c>
      <c r="D15" s="27" t="s">
        <v>44</v>
      </c>
      <c r="E15" s="25">
        <v>132</v>
      </c>
      <c r="F15" s="25">
        <v>0</v>
      </c>
      <c r="G15" s="25">
        <v>0</v>
      </c>
      <c r="H15" s="25">
        <v>1</v>
      </c>
      <c r="I15" s="25">
        <v>0</v>
      </c>
      <c r="J15" s="25">
        <v>0</v>
      </c>
      <c r="K15" s="25">
        <v>265</v>
      </c>
      <c r="L15" s="25">
        <v>0</v>
      </c>
      <c r="M15" s="25">
        <v>0</v>
      </c>
      <c r="N15" s="25">
        <v>1</v>
      </c>
      <c r="O15" s="25">
        <v>15</v>
      </c>
      <c r="P15" s="25">
        <v>45</v>
      </c>
      <c r="Q15" s="25">
        <v>1</v>
      </c>
      <c r="R15" s="25">
        <v>0</v>
      </c>
      <c r="S15" s="25">
        <v>460</v>
      </c>
    </row>
    <row r="16" spans="1:19">
      <c r="A16" s="31" t="s">
        <v>26</v>
      </c>
      <c r="B16" s="32">
        <v>516597.48</v>
      </c>
      <c r="C16" s="32">
        <v>6347842.9100000001</v>
      </c>
      <c r="D16" s="25" t="s">
        <v>44</v>
      </c>
      <c r="E16" s="25">
        <v>114</v>
      </c>
      <c r="F16" s="25">
        <v>0</v>
      </c>
      <c r="G16" s="25">
        <v>0</v>
      </c>
      <c r="H16" s="25">
        <v>1</v>
      </c>
      <c r="I16" s="25">
        <v>0</v>
      </c>
      <c r="J16" s="25">
        <v>0</v>
      </c>
      <c r="K16" s="25">
        <v>158</v>
      </c>
      <c r="L16" s="25">
        <v>0</v>
      </c>
      <c r="M16" s="25">
        <v>1</v>
      </c>
      <c r="N16" s="25">
        <v>0</v>
      </c>
      <c r="O16" s="25">
        <v>9</v>
      </c>
      <c r="P16" s="25">
        <v>36</v>
      </c>
      <c r="Q16" s="25">
        <v>0</v>
      </c>
      <c r="R16" s="25">
        <v>0</v>
      </c>
      <c r="S16" s="25">
        <v>319</v>
      </c>
    </row>
    <row r="17" spans="1:19">
      <c r="A17" s="31" t="s">
        <v>27</v>
      </c>
      <c r="B17" s="32">
        <v>528175.53</v>
      </c>
      <c r="C17" s="32">
        <v>6345384.1699999999</v>
      </c>
      <c r="D17" s="25" t="s">
        <v>44</v>
      </c>
      <c r="E17" s="25">
        <v>83</v>
      </c>
      <c r="F17" s="25">
        <v>0</v>
      </c>
      <c r="G17" s="25">
        <v>0</v>
      </c>
      <c r="H17" s="25">
        <v>1</v>
      </c>
      <c r="I17" s="25">
        <v>0</v>
      </c>
      <c r="J17" s="25">
        <v>0</v>
      </c>
      <c r="K17" s="25">
        <v>278</v>
      </c>
      <c r="L17" s="25">
        <v>0</v>
      </c>
      <c r="M17" s="25">
        <v>0</v>
      </c>
      <c r="N17" s="25">
        <v>0</v>
      </c>
      <c r="O17" s="25">
        <v>9</v>
      </c>
      <c r="P17" s="25">
        <v>59</v>
      </c>
      <c r="Q17" s="25">
        <v>0</v>
      </c>
      <c r="R17" s="25">
        <v>0</v>
      </c>
      <c r="S17" s="25">
        <v>430</v>
      </c>
    </row>
    <row r="18" spans="1:19">
      <c r="A18" s="31" t="s">
        <v>28</v>
      </c>
      <c r="B18" s="32">
        <v>523663.38</v>
      </c>
      <c r="C18" s="32">
        <v>6336608.9800000004</v>
      </c>
      <c r="D18" s="25" t="s">
        <v>44</v>
      </c>
      <c r="E18" s="25">
        <v>68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393</v>
      </c>
      <c r="L18" s="25">
        <v>0</v>
      </c>
      <c r="M18" s="25">
        <v>0</v>
      </c>
      <c r="N18" s="25">
        <v>1</v>
      </c>
      <c r="O18" s="25">
        <v>13</v>
      </c>
      <c r="P18" s="25">
        <v>49</v>
      </c>
      <c r="Q18" s="25">
        <v>1</v>
      </c>
      <c r="R18" s="25">
        <v>0</v>
      </c>
      <c r="S18" s="25">
        <v>525</v>
      </c>
    </row>
    <row r="19" spans="1:19">
      <c r="A19" s="31" t="s">
        <v>29</v>
      </c>
      <c r="B19" s="32">
        <v>519599.46834281099</v>
      </c>
      <c r="C19" s="32">
        <v>6329519.2367699202</v>
      </c>
      <c r="D19" s="25" t="s">
        <v>44</v>
      </c>
      <c r="E19" s="25">
        <v>54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340</v>
      </c>
      <c r="L19" s="25">
        <v>0</v>
      </c>
      <c r="M19" s="25">
        <v>1</v>
      </c>
      <c r="N19" s="25">
        <v>0</v>
      </c>
      <c r="O19" s="25">
        <v>14</v>
      </c>
      <c r="P19" s="25">
        <v>33</v>
      </c>
      <c r="Q19" s="25">
        <v>0</v>
      </c>
      <c r="R19" s="25">
        <v>0</v>
      </c>
      <c r="S19" s="25">
        <v>442</v>
      </c>
    </row>
    <row r="20" spans="1:19">
      <c r="A20" s="31" t="s">
        <v>30</v>
      </c>
      <c r="B20" s="32">
        <v>525829.07999999996</v>
      </c>
      <c r="C20" s="32">
        <v>6327898.7000000002</v>
      </c>
      <c r="D20" s="25" t="s">
        <v>44</v>
      </c>
      <c r="E20" s="25">
        <v>117</v>
      </c>
      <c r="F20" s="25">
        <v>0</v>
      </c>
      <c r="G20" s="25">
        <v>0</v>
      </c>
      <c r="H20" s="25">
        <v>2</v>
      </c>
      <c r="I20" s="25">
        <v>0</v>
      </c>
      <c r="J20" s="25">
        <v>0</v>
      </c>
      <c r="K20" s="25">
        <v>250</v>
      </c>
      <c r="L20" s="25">
        <v>1</v>
      </c>
      <c r="M20" s="25">
        <v>1</v>
      </c>
      <c r="N20" s="25">
        <v>0</v>
      </c>
      <c r="O20" s="25">
        <v>11</v>
      </c>
      <c r="P20" s="25">
        <v>59</v>
      </c>
      <c r="Q20" s="25">
        <v>0</v>
      </c>
      <c r="R20" s="25">
        <v>0</v>
      </c>
      <c r="S20" s="25">
        <v>441</v>
      </c>
    </row>
    <row r="21" spans="1:19">
      <c r="A21" s="31" t="s">
        <v>31</v>
      </c>
      <c r="B21" s="32">
        <v>529305.85</v>
      </c>
      <c r="C21" s="32">
        <v>6326643.7300000004</v>
      </c>
      <c r="D21" s="25" t="s">
        <v>44</v>
      </c>
      <c r="E21" s="25">
        <v>152</v>
      </c>
      <c r="F21" s="25">
        <v>0</v>
      </c>
      <c r="G21" s="25">
        <v>0</v>
      </c>
      <c r="H21" s="25">
        <v>4</v>
      </c>
      <c r="I21" s="25">
        <v>0</v>
      </c>
      <c r="J21" s="25">
        <v>0</v>
      </c>
      <c r="K21" s="25">
        <v>284</v>
      </c>
      <c r="L21" s="25">
        <v>0</v>
      </c>
      <c r="M21" s="25">
        <v>3</v>
      </c>
      <c r="N21" s="25">
        <v>0</v>
      </c>
      <c r="O21" s="25">
        <v>11</v>
      </c>
      <c r="P21" s="25">
        <v>40</v>
      </c>
      <c r="Q21" s="25">
        <v>0</v>
      </c>
      <c r="R21" s="25">
        <v>0</v>
      </c>
      <c r="S21" s="25">
        <v>494</v>
      </c>
    </row>
    <row r="22" spans="1:19">
      <c r="A22" s="31" t="s">
        <v>32</v>
      </c>
      <c r="B22" s="32">
        <v>536597.89</v>
      </c>
      <c r="C22" s="32">
        <v>6328010.5999999996</v>
      </c>
      <c r="D22" s="25" t="s">
        <v>44</v>
      </c>
      <c r="E22" s="25">
        <v>133</v>
      </c>
      <c r="F22" s="25">
        <v>0</v>
      </c>
      <c r="G22" s="25">
        <v>0</v>
      </c>
      <c r="H22" s="25">
        <v>2</v>
      </c>
      <c r="I22" s="25">
        <v>0</v>
      </c>
      <c r="J22" s="25">
        <v>0</v>
      </c>
      <c r="K22" s="25">
        <v>290</v>
      </c>
      <c r="L22" s="25">
        <v>0</v>
      </c>
      <c r="M22" s="25">
        <v>3</v>
      </c>
      <c r="N22" s="25">
        <v>0</v>
      </c>
      <c r="O22" s="25">
        <v>12</v>
      </c>
      <c r="P22" s="25">
        <v>57</v>
      </c>
      <c r="Q22" s="25">
        <v>0</v>
      </c>
      <c r="R22" s="25">
        <v>0</v>
      </c>
      <c r="S22" s="25">
        <v>497</v>
      </c>
    </row>
    <row r="23" spans="1:19">
      <c r="A23" s="31" t="s">
        <v>33</v>
      </c>
      <c r="B23" s="32">
        <v>541232.51</v>
      </c>
      <c r="C23" s="32">
        <v>6334508.8600000003</v>
      </c>
      <c r="D23" s="25" t="s">
        <v>44</v>
      </c>
      <c r="E23" s="25">
        <v>108</v>
      </c>
      <c r="F23" s="25">
        <v>0</v>
      </c>
      <c r="G23" s="25">
        <v>0</v>
      </c>
      <c r="H23" s="25">
        <v>3</v>
      </c>
      <c r="I23" s="25">
        <v>0</v>
      </c>
      <c r="J23" s="25">
        <v>0</v>
      </c>
      <c r="K23" s="25">
        <v>278</v>
      </c>
      <c r="L23" s="25">
        <v>0</v>
      </c>
      <c r="M23" s="25">
        <v>0</v>
      </c>
      <c r="N23" s="25">
        <v>0</v>
      </c>
      <c r="O23" s="25">
        <v>17</v>
      </c>
      <c r="P23" s="25">
        <v>50</v>
      </c>
      <c r="Q23" s="25">
        <v>1</v>
      </c>
      <c r="R23" s="25">
        <v>0</v>
      </c>
      <c r="S23" s="25">
        <v>457</v>
      </c>
    </row>
    <row r="24" spans="1:19">
      <c r="A24" s="31" t="s">
        <v>34</v>
      </c>
      <c r="B24" s="32">
        <v>509230.67</v>
      </c>
      <c r="C24" s="32">
        <v>6322615.5499999998</v>
      </c>
      <c r="D24" s="25" t="s">
        <v>44</v>
      </c>
      <c r="E24" s="25">
        <v>59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384</v>
      </c>
      <c r="L24" s="25">
        <v>1</v>
      </c>
      <c r="M24" s="25">
        <v>2</v>
      </c>
      <c r="N24" s="25">
        <v>0</v>
      </c>
      <c r="O24" s="25">
        <v>9</v>
      </c>
      <c r="P24" s="25">
        <v>16</v>
      </c>
      <c r="Q24" s="25">
        <v>0</v>
      </c>
      <c r="R24" s="25">
        <v>0</v>
      </c>
      <c r="S24" s="25">
        <v>471</v>
      </c>
    </row>
    <row r="25" spans="1:19">
      <c r="A25" s="31" t="s">
        <v>35</v>
      </c>
      <c r="B25" s="32">
        <v>513319.89</v>
      </c>
      <c r="C25" s="32">
        <v>6319486.8099999996</v>
      </c>
      <c r="D25" s="25" t="s">
        <v>44</v>
      </c>
      <c r="E25" s="25">
        <v>88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441</v>
      </c>
      <c r="L25" s="25">
        <v>1</v>
      </c>
      <c r="M25" s="25">
        <v>2</v>
      </c>
      <c r="N25" s="25">
        <v>0</v>
      </c>
      <c r="O25" s="25">
        <v>17</v>
      </c>
      <c r="P25" s="25">
        <v>49</v>
      </c>
      <c r="Q25" s="25">
        <v>0</v>
      </c>
      <c r="R25" s="25">
        <v>0</v>
      </c>
      <c r="S25" s="25">
        <v>598</v>
      </c>
    </row>
    <row r="26" spans="1:19">
      <c r="A26" s="31" t="s">
        <v>36</v>
      </c>
      <c r="B26" s="32">
        <v>529217.43999999994</v>
      </c>
      <c r="C26" s="32">
        <v>6338008.4900000002</v>
      </c>
      <c r="D26" s="25" t="s">
        <v>44</v>
      </c>
      <c r="E26" s="25">
        <v>134</v>
      </c>
      <c r="F26" s="25">
        <v>0</v>
      </c>
      <c r="G26" s="25">
        <v>0</v>
      </c>
      <c r="H26" s="25">
        <v>3</v>
      </c>
      <c r="I26" s="25">
        <v>0</v>
      </c>
      <c r="J26" s="25">
        <v>0</v>
      </c>
      <c r="K26" s="25">
        <v>252</v>
      </c>
      <c r="L26" s="25">
        <v>0</v>
      </c>
      <c r="M26" s="25">
        <v>0</v>
      </c>
      <c r="N26" s="25">
        <v>0</v>
      </c>
      <c r="O26" s="25">
        <v>10</v>
      </c>
      <c r="P26" s="25">
        <v>41</v>
      </c>
      <c r="Q26" s="25">
        <v>1</v>
      </c>
      <c r="R26" s="25">
        <v>0</v>
      </c>
      <c r="S26" s="25">
        <v>441</v>
      </c>
    </row>
    <row r="27" spans="1:19">
      <c r="A27" s="31" t="s">
        <v>37</v>
      </c>
      <c r="B27" s="32">
        <v>521748.71</v>
      </c>
      <c r="C27" s="32">
        <v>6315664.9199999999</v>
      </c>
      <c r="D27" s="25" t="s">
        <v>44</v>
      </c>
      <c r="E27" s="25">
        <v>91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291</v>
      </c>
      <c r="L27" s="25">
        <v>0</v>
      </c>
      <c r="M27" s="25">
        <v>1</v>
      </c>
      <c r="N27" s="25">
        <v>1</v>
      </c>
      <c r="O27" s="25">
        <v>4</v>
      </c>
      <c r="P27" s="25">
        <v>24</v>
      </c>
      <c r="Q27" s="25">
        <v>0</v>
      </c>
      <c r="R27" s="25">
        <v>0</v>
      </c>
      <c r="S27" s="25">
        <v>412</v>
      </c>
    </row>
    <row r="28" spans="1:19">
      <c r="A28" s="31" t="s">
        <v>38</v>
      </c>
      <c r="B28" s="32">
        <v>534078.68999999994</v>
      </c>
      <c r="C28" s="32">
        <v>6335744.9400000004</v>
      </c>
      <c r="D28" s="25" t="s">
        <v>44</v>
      </c>
      <c r="E28" s="25">
        <v>130</v>
      </c>
      <c r="F28" s="25">
        <v>0</v>
      </c>
      <c r="G28" s="25">
        <v>0</v>
      </c>
      <c r="H28" s="25">
        <v>4</v>
      </c>
      <c r="I28" s="25">
        <v>0</v>
      </c>
      <c r="J28" s="25">
        <v>1</v>
      </c>
      <c r="K28" s="25">
        <v>205</v>
      </c>
      <c r="L28" s="25">
        <v>0</v>
      </c>
      <c r="M28" s="25">
        <v>0</v>
      </c>
      <c r="N28" s="25">
        <v>5</v>
      </c>
      <c r="O28" s="25">
        <v>9</v>
      </c>
      <c r="P28" s="25">
        <v>58</v>
      </c>
      <c r="Q28" s="25">
        <v>1</v>
      </c>
      <c r="R28" s="25">
        <v>0</v>
      </c>
      <c r="S28" s="25">
        <v>413</v>
      </c>
    </row>
    <row r="29" spans="1:19">
      <c r="A29" s="31" t="s">
        <v>39</v>
      </c>
      <c r="B29" s="32">
        <v>530129.1</v>
      </c>
      <c r="C29" s="32">
        <v>6367234.3899999997</v>
      </c>
      <c r="D29" s="25" t="s">
        <v>44</v>
      </c>
      <c r="E29" s="25">
        <v>93</v>
      </c>
      <c r="F29" s="25">
        <v>1</v>
      </c>
      <c r="G29" s="25">
        <v>0</v>
      </c>
      <c r="H29" s="25">
        <v>1</v>
      </c>
      <c r="I29" s="25">
        <v>0</v>
      </c>
      <c r="J29" s="25">
        <v>0</v>
      </c>
      <c r="K29" s="25">
        <v>197</v>
      </c>
      <c r="L29" s="25">
        <v>0</v>
      </c>
      <c r="M29" s="25">
        <v>4</v>
      </c>
      <c r="N29" s="25">
        <v>1</v>
      </c>
      <c r="O29" s="25">
        <v>10</v>
      </c>
      <c r="P29" s="25">
        <v>32</v>
      </c>
      <c r="Q29" s="25">
        <v>0</v>
      </c>
      <c r="R29" s="25">
        <v>0</v>
      </c>
      <c r="S29" s="25">
        <v>339</v>
      </c>
    </row>
    <row r="30" spans="1:19">
      <c r="A30" s="33" t="s">
        <v>40</v>
      </c>
      <c r="B30" s="32">
        <v>535874.25</v>
      </c>
      <c r="C30" s="32">
        <v>6342916.3099999996</v>
      </c>
      <c r="D30" s="25" t="s">
        <v>44</v>
      </c>
      <c r="E30" s="25">
        <v>145</v>
      </c>
      <c r="F30" s="25">
        <v>1</v>
      </c>
      <c r="G30" s="25">
        <v>0</v>
      </c>
      <c r="H30" s="25">
        <v>1</v>
      </c>
      <c r="I30" s="25">
        <v>0</v>
      </c>
      <c r="J30" s="25">
        <v>0</v>
      </c>
      <c r="K30" s="25">
        <v>213</v>
      </c>
      <c r="L30" s="25">
        <v>0</v>
      </c>
      <c r="M30" s="25">
        <v>4</v>
      </c>
      <c r="N30" s="25">
        <v>0</v>
      </c>
      <c r="O30" s="25">
        <v>7</v>
      </c>
      <c r="P30" s="25">
        <v>44</v>
      </c>
      <c r="Q30" s="25">
        <v>0</v>
      </c>
      <c r="R30" s="25">
        <v>0</v>
      </c>
      <c r="S30" s="25">
        <v>415</v>
      </c>
    </row>
    <row r="31" spans="1:19">
      <c r="A31" s="33" t="s">
        <v>41</v>
      </c>
      <c r="B31" s="32">
        <v>535874.25</v>
      </c>
      <c r="C31" s="32">
        <v>6342916.3099999996</v>
      </c>
      <c r="D31" s="25" t="s">
        <v>44</v>
      </c>
      <c r="E31" s="25">
        <v>159</v>
      </c>
      <c r="F31" s="25">
        <v>3</v>
      </c>
      <c r="G31" s="25">
        <v>0</v>
      </c>
      <c r="H31" s="25">
        <v>0</v>
      </c>
      <c r="I31" s="25">
        <v>0</v>
      </c>
      <c r="J31" s="25">
        <v>0</v>
      </c>
      <c r="K31" s="25">
        <v>242</v>
      </c>
      <c r="L31" s="25">
        <v>0</v>
      </c>
      <c r="M31" s="25">
        <v>0</v>
      </c>
      <c r="N31" s="25">
        <v>3</v>
      </c>
      <c r="O31" s="25">
        <v>14</v>
      </c>
      <c r="P31" s="25">
        <v>40</v>
      </c>
      <c r="Q31" s="25">
        <v>2</v>
      </c>
      <c r="R31" s="25">
        <v>0</v>
      </c>
      <c r="S31" s="25">
        <v>463</v>
      </c>
    </row>
    <row r="32" spans="1:19">
      <c r="A32" s="31" t="s">
        <v>42</v>
      </c>
      <c r="B32" s="32">
        <v>546124.18999999994</v>
      </c>
      <c r="C32" s="32">
        <v>6343304.7699999996</v>
      </c>
      <c r="D32" s="25" t="s">
        <v>44</v>
      </c>
      <c r="E32" s="25">
        <v>123</v>
      </c>
      <c r="F32" s="25">
        <v>2</v>
      </c>
      <c r="G32" s="25">
        <v>0</v>
      </c>
      <c r="H32" s="25">
        <v>0</v>
      </c>
      <c r="I32" s="25">
        <v>0</v>
      </c>
      <c r="J32" s="25">
        <v>0</v>
      </c>
      <c r="K32" s="25">
        <v>215</v>
      </c>
      <c r="L32" s="25">
        <v>0</v>
      </c>
      <c r="M32" s="25">
        <v>4</v>
      </c>
      <c r="N32" s="25">
        <v>0</v>
      </c>
      <c r="O32" s="25">
        <v>11</v>
      </c>
      <c r="P32" s="25">
        <v>39</v>
      </c>
      <c r="Q32" s="25">
        <v>1</v>
      </c>
      <c r="R32" s="25">
        <v>0</v>
      </c>
      <c r="S32" s="25">
        <v>395</v>
      </c>
    </row>
    <row r="33" spans="1:19">
      <c r="A33" s="34" t="s">
        <v>43</v>
      </c>
      <c r="B33" s="35">
        <v>543094.05000000005</v>
      </c>
      <c r="C33" s="35">
        <v>6329488.7000000002</v>
      </c>
      <c r="D33" s="36" t="s">
        <v>44</v>
      </c>
      <c r="E33" s="36">
        <v>95</v>
      </c>
      <c r="F33" s="36">
        <v>1</v>
      </c>
      <c r="G33" s="36">
        <v>0</v>
      </c>
      <c r="H33" s="36">
        <v>0</v>
      </c>
      <c r="I33" s="36">
        <v>0</v>
      </c>
      <c r="J33" s="36">
        <v>0</v>
      </c>
      <c r="K33" s="36">
        <v>258</v>
      </c>
      <c r="L33" s="36">
        <v>0</v>
      </c>
      <c r="M33" s="36">
        <v>2</v>
      </c>
      <c r="N33" s="36">
        <v>0</v>
      </c>
      <c r="O33" s="36">
        <v>11</v>
      </c>
      <c r="P33" s="36">
        <v>28</v>
      </c>
      <c r="Q33" s="36">
        <v>1</v>
      </c>
      <c r="R33" s="36">
        <v>0</v>
      </c>
      <c r="S33" s="36">
        <v>396</v>
      </c>
    </row>
    <row r="34" spans="1:19">
      <c r="A34" s="3"/>
      <c r="S34" s="1"/>
    </row>
  </sheetData>
  <pageMargins left="0.7" right="0.7" top="0.75" bottom="0.75" header="0.3" footer="0.3"/>
  <pageSetup scale="3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zoomScale="90" zoomScaleNormal="90" zoomScaleSheetLayoutView="90" workbookViewId="0"/>
  </sheetViews>
  <sheetFormatPr defaultRowHeight="12.75"/>
  <cols>
    <col min="1" max="1" width="15.7109375" style="41" customWidth="1"/>
    <col min="2" max="2" width="17.140625" style="41" customWidth="1"/>
    <col min="3" max="3" width="17.7109375" style="41" customWidth="1"/>
    <col min="4" max="4" width="9.140625" style="41"/>
    <col min="5" max="5" width="12.85546875" style="41" customWidth="1"/>
    <col min="6" max="6" width="11.140625" style="41" customWidth="1"/>
    <col min="7" max="7" width="12.28515625" style="41" customWidth="1"/>
    <col min="8" max="8" width="9.140625" style="41"/>
    <col min="9" max="9" width="10.5703125" style="41" customWidth="1"/>
    <col min="10" max="10" width="11.5703125" style="41" customWidth="1"/>
    <col min="11" max="11" width="12.7109375" style="41" customWidth="1"/>
    <col min="12" max="12" width="10.140625" style="41" customWidth="1"/>
    <col min="13" max="15" width="9.140625" style="41"/>
    <col min="16" max="16" width="15.5703125" style="41" customWidth="1"/>
    <col min="17" max="17" width="11" style="41" customWidth="1"/>
    <col min="18" max="18" width="11.5703125" style="41" customWidth="1"/>
    <col min="19" max="19" width="7.28515625" style="41" customWidth="1"/>
    <col min="20" max="20" width="12.85546875" style="41" customWidth="1"/>
    <col min="21" max="21" width="16.42578125" style="41" customWidth="1"/>
    <col min="22" max="22" width="12.42578125" style="41" customWidth="1"/>
    <col min="23" max="16384" width="9.140625" style="41"/>
  </cols>
  <sheetData>
    <row r="1" spans="1:25" s="47" customFormat="1" ht="21" customHeight="1">
      <c r="A1" s="64" t="s">
        <v>72</v>
      </c>
    </row>
    <row r="2" spans="1:25" s="47" customFormat="1">
      <c r="A2" s="69" t="s">
        <v>59</v>
      </c>
      <c r="B2" s="71" t="s">
        <v>49</v>
      </c>
      <c r="C2" s="71" t="s">
        <v>48</v>
      </c>
      <c r="D2" s="73" t="s">
        <v>0</v>
      </c>
      <c r="E2" s="65" t="s">
        <v>55</v>
      </c>
      <c r="F2" s="65" t="s">
        <v>56</v>
      </c>
      <c r="G2" s="65" t="s">
        <v>64</v>
      </c>
      <c r="H2" s="65" t="s">
        <v>2</v>
      </c>
      <c r="I2" s="65" t="s">
        <v>50</v>
      </c>
      <c r="J2" s="65" t="s">
        <v>63</v>
      </c>
      <c r="K2" s="65" t="s">
        <v>3</v>
      </c>
      <c r="L2" s="67" t="s">
        <v>61</v>
      </c>
      <c r="M2" s="65" t="s">
        <v>4</v>
      </c>
      <c r="N2" s="65" t="s">
        <v>5</v>
      </c>
      <c r="O2" s="65" t="s">
        <v>6</v>
      </c>
      <c r="P2" s="65" t="s">
        <v>60</v>
      </c>
      <c r="Q2" s="65" t="s">
        <v>52</v>
      </c>
      <c r="R2" s="65" t="s">
        <v>53</v>
      </c>
      <c r="S2" s="75" t="s">
        <v>54</v>
      </c>
      <c r="T2" s="77" t="s">
        <v>57</v>
      </c>
      <c r="U2" s="78"/>
      <c r="V2" s="78"/>
      <c r="W2" s="78"/>
      <c r="X2" s="79"/>
    </row>
    <row r="3" spans="1:25" ht="63.75" customHeight="1">
      <c r="A3" s="70"/>
      <c r="B3" s="72"/>
      <c r="C3" s="72"/>
      <c r="D3" s="74"/>
      <c r="E3" s="66"/>
      <c r="F3" s="66"/>
      <c r="G3" s="66"/>
      <c r="H3" s="66"/>
      <c r="I3" s="66"/>
      <c r="J3" s="66"/>
      <c r="K3" s="66"/>
      <c r="L3" s="68"/>
      <c r="M3" s="66"/>
      <c r="N3" s="66"/>
      <c r="O3" s="66"/>
      <c r="P3" s="66"/>
      <c r="Q3" s="66"/>
      <c r="R3" s="66"/>
      <c r="S3" s="76"/>
      <c r="T3" s="48" t="s">
        <v>21</v>
      </c>
      <c r="U3" s="49" t="s">
        <v>51</v>
      </c>
      <c r="V3" s="49" t="s">
        <v>24</v>
      </c>
      <c r="W3" s="49" t="s">
        <v>23</v>
      </c>
      <c r="X3" s="50" t="s">
        <v>22</v>
      </c>
    </row>
    <row r="4" spans="1:25">
      <c r="A4" s="41" t="s">
        <v>8</v>
      </c>
      <c r="B4" s="26">
        <v>531064.12</v>
      </c>
      <c r="C4" s="26">
        <v>6372638.04</v>
      </c>
      <c r="D4" s="25" t="s">
        <v>44</v>
      </c>
      <c r="E4" s="51">
        <v>4.2313117066290546</v>
      </c>
      <c r="F4" s="51">
        <v>0</v>
      </c>
      <c r="G4" s="51">
        <v>0</v>
      </c>
      <c r="H4" s="51">
        <v>0.14104372355430184</v>
      </c>
      <c r="I4" s="51">
        <v>0</v>
      </c>
      <c r="J4" s="51">
        <v>0.14104372355430184</v>
      </c>
      <c r="K4" s="51">
        <v>85.613540197461219</v>
      </c>
      <c r="L4" s="51">
        <v>0</v>
      </c>
      <c r="M4" s="51">
        <v>0.56417489421720735</v>
      </c>
      <c r="N4" s="51">
        <v>0.42313117066290551</v>
      </c>
      <c r="O4" s="51">
        <v>6.488011283497884</v>
      </c>
      <c r="P4" s="51">
        <v>2.3977433004231314</v>
      </c>
      <c r="Q4" s="51">
        <v>0</v>
      </c>
      <c r="R4" s="51">
        <v>0</v>
      </c>
      <c r="S4" s="52">
        <v>99.999999999999986</v>
      </c>
      <c r="T4" s="53">
        <v>92.101551480959102</v>
      </c>
      <c r="U4" s="54">
        <v>3.3850493653032441</v>
      </c>
      <c r="V4" s="54">
        <v>4.2313117066290546</v>
      </c>
      <c r="W4" s="54">
        <v>0.28208744710860367</v>
      </c>
      <c r="X4" s="55">
        <v>0</v>
      </c>
      <c r="Y4" s="56"/>
    </row>
    <row r="5" spans="1:25">
      <c r="A5" s="41" t="s">
        <v>9</v>
      </c>
      <c r="B5" s="26">
        <v>529725.12</v>
      </c>
      <c r="C5" s="26">
        <v>6360582.4299999997</v>
      </c>
      <c r="D5" s="25" t="s">
        <v>44</v>
      </c>
      <c r="E5" s="51">
        <v>21.276595744680851</v>
      </c>
      <c r="F5" s="51">
        <v>0</v>
      </c>
      <c r="G5" s="51">
        <v>0</v>
      </c>
      <c r="H5" s="51">
        <v>0</v>
      </c>
      <c r="I5" s="51">
        <v>0</v>
      </c>
      <c r="J5" s="51">
        <v>0</v>
      </c>
      <c r="K5" s="51">
        <v>65.070921985815602</v>
      </c>
      <c r="L5" s="51">
        <v>0.1773049645390071</v>
      </c>
      <c r="M5" s="51">
        <v>0.70921985815602839</v>
      </c>
      <c r="N5" s="51">
        <v>0.1773049645390071</v>
      </c>
      <c r="O5" s="51">
        <v>4.2553191489361701</v>
      </c>
      <c r="P5" s="51">
        <v>8.3333333333333321</v>
      </c>
      <c r="Q5" s="51">
        <v>0</v>
      </c>
      <c r="R5" s="51">
        <v>0</v>
      </c>
      <c r="S5" s="52">
        <v>99.999999999999986</v>
      </c>
      <c r="T5" s="53">
        <v>69.503546099290773</v>
      </c>
      <c r="U5" s="54">
        <v>9.2198581560283674</v>
      </c>
      <c r="V5" s="54">
        <v>21.276595744680851</v>
      </c>
      <c r="W5" s="54">
        <v>0</v>
      </c>
      <c r="X5" s="55">
        <v>0</v>
      </c>
    </row>
    <row r="6" spans="1:25">
      <c r="A6" s="41" t="s">
        <v>10</v>
      </c>
      <c r="B6" s="26">
        <v>522910.1</v>
      </c>
      <c r="C6" s="26">
        <v>6370449.3200000003</v>
      </c>
      <c r="D6" s="25" t="s">
        <v>44</v>
      </c>
      <c r="E6" s="51">
        <v>47.666666666666671</v>
      </c>
      <c r="F6" s="51">
        <v>0.33333333333333337</v>
      </c>
      <c r="G6" s="51">
        <v>0</v>
      </c>
      <c r="H6" s="51">
        <v>0</v>
      </c>
      <c r="I6" s="51">
        <v>0.16666666666666669</v>
      </c>
      <c r="J6" s="51">
        <v>0.16666666666666669</v>
      </c>
      <c r="K6" s="51">
        <v>27.166666666666668</v>
      </c>
      <c r="L6" s="51">
        <v>0</v>
      </c>
      <c r="M6" s="51">
        <v>0.66666666666666674</v>
      </c>
      <c r="N6" s="51">
        <v>0.16666666666666669</v>
      </c>
      <c r="O6" s="51">
        <v>2.666666666666667</v>
      </c>
      <c r="P6" s="51">
        <v>21</v>
      </c>
      <c r="Q6" s="51">
        <v>0</v>
      </c>
      <c r="R6" s="51">
        <v>0</v>
      </c>
      <c r="S6" s="52">
        <v>100.00000000000001</v>
      </c>
      <c r="T6" s="53">
        <v>29.833333333333336</v>
      </c>
      <c r="U6" s="54">
        <v>21.833333333333336</v>
      </c>
      <c r="V6" s="54">
        <v>48.000000000000007</v>
      </c>
      <c r="W6" s="54">
        <v>0.33333333333333337</v>
      </c>
      <c r="X6" s="55">
        <v>0</v>
      </c>
    </row>
    <row r="7" spans="1:25">
      <c r="A7" s="41" t="s">
        <v>11</v>
      </c>
      <c r="B7" s="26">
        <v>531646.1</v>
      </c>
      <c r="C7" s="26">
        <v>6358755.3099999996</v>
      </c>
      <c r="D7" s="25" t="s">
        <v>44</v>
      </c>
      <c r="E7" s="51">
        <v>23.541247484909455</v>
      </c>
      <c r="F7" s="51">
        <v>0.2012072434607646</v>
      </c>
      <c r="G7" s="51">
        <v>0</v>
      </c>
      <c r="H7" s="51">
        <v>0.2012072434607646</v>
      </c>
      <c r="I7" s="51">
        <v>0</v>
      </c>
      <c r="J7" s="51">
        <v>0</v>
      </c>
      <c r="K7" s="51">
        <v>61.569416498993967</v>
      </c>
      <c r="L7" s="51">
        <v>0</v>
      </c>
      <c r="M7" s="51">
        <v>0.60362173038229372</v>
      </c>
      <c r="N7" s="51">
        <v>0.2012072434607646</v>
      </c>
      <c r="O7" s="51">
        <v>2.2132796780684103</v>
      </c>
      <c r="P7" s="51">
        <v>11.267605633802818</v>
      </c>
      <c r="Q7" s="51">
        <v>0.2012072434607646</v>
      </c>
      <c r="R7" s="51">
        <v>0</v>
      </c>
      <c r="S7" s="52">
        <v>100</v>
      </c>
      <c r="T7" s="53">
        <v>63.782696177062377</v>
      </c>
      <c r="U7" s="54">
        <v>12.072434607645876</v>
      </c>
      <c r="V7" s="54">
        <v>23.74245472837022</v>
      </c>
      <c r="W7" s="54">
        <v>0.2012072434607646</v>
      </c>
      <c r="X7" s="55">
        <v>0.2012072434607646</v>
      </c>
    </row>
    <row r="8" spans="1:25">
      <c r="A8" s="41" t="s">
        <v>12</v>
      </c>
      <c r="B8" s="26">
        <v>520346.18</v>
      </c>
      <c r="C8" s="26">
        <v>6388718.6100000003</v>
      </c>
      <c r="D8" s="25" t="s">
        <v>44</v>
      </c>
      <c r="E8" s="51">
        <v>42.787682333873583</v>
      </c>
      <c r="F8" s="51">
        <v>0.48622366288492713</v>
      </c>
      <c r="G8" s="51">
        <v>0.16207455429497569</v>
      </c>
      <c r="H8" s="51">
        <v>0.16207455429497569</v>
      </c>
      <c r="I8" s="51">
        <v>0</v>
      </c>
      <c r="J8" s="51">
        <v>0</v>
      </c>
      <c r="K8" s="51">
        <v>42.301458670988659</v>
      </c>
      <c r="L8" s="51">
        <v>0</v>
      </c>
      <c r="M8" s="51">
        <v>0.32414910858995138</v>
      </c>
      <c r="N8" s="51">
        <v>0</v>
      </c>
      <c r="O8" s="51">
        <v>2.4311183144246353</v>
      </c>
      <c r="P8" s="51">
        <v>11.183144246353322</v>
      </c>
      <c r="Q8" s="51">
        <v>0</v>
      </c>
      <c r="R8" s="51">
        <v>0.16207455429497569</v>
      </c>
      <c r="S8" s="52">
        <v>100</v>
      </c>
      <c r="T8" s="53">
        <v>44.732576985413296</v>
      </c>
      <c r="U8" s="54">
        <v>11.507293354943274</v>
      </c>
      <c r="V8" s="54">
        <v>43.273905996758508</v>
      </c>
      <c r="W8" s="54">
        <v>0.48622366288492708</v>
      </c>
      <c r="X8" s="55">
        <v>0</v>
      </c>
    </row>
    <row r="9" spans="1:25">
      <c r="A9" s="41" t="s">
        <v>13</v>
      </c>
      <c r="B9" s="26">
        <v>520346.18</v>
      </c>
      <c r="C9" s="26">
        <v>6388718.6100000003</v>
      </c>
      <c r="D9" s="25" t="s">
        <v>44</v>
      </c>
      <c r="E9" s="51">
        <v>16.101694915254235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72.542372881355931</v>
      </c>
      <c r="L9" s="51">
        <v>0.33898305084745761</v>
      </c>
      <c r="M9" s="51">
        <v>0.84745762711864403</v>
      </c>
      <c r="N9" s="51">
        <v>0</v>
      </c>
      <c r="O9" s="51">
        <v>5.2542372881355925</v>
      </c>
      <c r="P9" s="51">
        <v>4.9152542372881358</v>
      </c>
      <c r="Q9" s="51">
        <v>0</v>
      </c>
      <c r="R9" s="51">
        <v>0</v>
      </c>
      <c r="S9" s="52">
        <v>100</v>
      </c>
      <c r="T9" s="53">
        <v>78.13559322033899</v>
      </c>
      <c r="U9" s="54">
        <v>5.7627118644067803</v>
      </c>
      <c r="V9" s="54">
        <v>16.101694915254235</v>
      </c>
      <c r="W9" s="54">
        <v>0</v>
      </c>
      <c r="X9" s="55">
        <v>0</v>
      </c>
    </row>
    <row r="10" spans="1:25">
      <c r="A10" s="41" t="s">
        <v>14</v>
      </c>
      <c r="B10" s="26">
        <v>515630.63</v>
      </c>
      <c r="C10" s="26">
        <v>6387362.29</v>
      </c>
      <c r="D10" s="25" t="s">
        <v>44</v>
      </c>
      <c r="E10" s="51">
        <v>23.743500866551127</v>
      </c>
      <c r="F10" s="51">
        <v>0</v>
      </c>
      <c r="G10" s="51">
        <v>0</v>
      </c>
      <c r="H10" s="51">
        <v>0.17331022530329288</v>
      </c>
      <c r="I10" s="51">
        <v>0.17331022530329288</v>
      </c>
      <c r="J10" s="51">
        <v>0.17331022530329288</v>
      </c>
      <c r="K10" s="51">
        <v>56.499133448873486</v>
      </c>
      <c r="L10" s="51">
        <v>0.51993067590987874</v>
      </c>
      <c r="M10" s="51">
        <v>1.2131715771230502</v>
      </c>
      <c r="N10" s="51">
        <v>0</v>
      </c>
      <c r="O10" s="51">
        <v>5.1993067590987865</v>
      </c>
      <c r="P10" s="51">
        <v>11.785095320623917</v>
      </c>
      <c r="Q10" s="51">
        <v>0.51993067590987874</v>
      </c>
      <c r="R10" s="51">
        <v>0</v>
      </c>
      <c r="S10" s="52">
        <v>100</v>
      </c>
      <c r="T10" s="53">
        <v>62.218370883882152</v>
      </c>
      <c r="U10" s="54">
        <v>12.998266897746968</v>
      </c>
      <c r="V10" s="54">
        <v>23.743500866551127</v>
      </c>
      <c r="W10" s="54">
        <v>0.51993067590987863</v>
      </c>
      <c r="X10" s="55">
        <v>0.51993067590987874</v>
      </c>
    </row>
    <row r="11" spans="1:25">
      <c r="A11" s="41" t="s">
        <v>15</v>
      </c>
      <c r="B11" s="26">
        <v>536424.61</v>
      </c>
      <c r="C11" s="26">
        <v>6370403.9000000004</v>
      </c>
      <c r="D11" s="25" t="s">
        <v>44</v>
      </c>
      <c r="E11" s="51">
        <v>21.052631578947366</v>
      </c>
      <c r="F11" s="51">
        <v>0.1697792869269949</v>
      </c>
      <c r="G11" s="51">
        <v>0</v>
      </c>
      <c r="H11" s="51">
        <v>0.3395585738539898</v>
      </c>
      <c r="I11" s="51">
        <v>0.1697792869269949</v>
      </c>
      <c r="J11" s="51">
        <v>0.1697792869269949</v>
      </c>
      <c r="K11" s="51">
        <v>64.346349745331068</v>
      </c>
      <c r="L11" s="51">
        <v>0.1697792869269949</v>
      </c>
      <c r="M11" s="51">
        <v>1.0186757215619695</v>
      </c>
      <c r="N11" s="51">
        <v>0.3395585738539898</v>
      </c>
      <c r="O11" s="51">
        <v>3.3955857385398982</v>
      </c>
      <c r="P11" s="51">
        <v>8.828522920203735</v>
      </c>
      <c r="Q11" s="51">
        <v>0</v>
      </c>
      <c r="R11" s="51">
        <v>0</v>
      </c>
      <c r="S11" s="52">
        <v>100</v>
      </c>
      <c r="T11" s="53">
        <v>67.911714770797957</v>
      </c>
      <c r="U11" s="54">
        <v>10.186757215619695</v>
      </c>
      <c r="V11" s="54">
        <v>21.222410865874362</v>
      </c>
      <c r="W11" s="54">
        <v>0.6791171477079796</v>
      </c>
      <c r="X11" s="55">
        <v>0</v>
      </c>
    </row>
    <row r="12" spans="1:25">
      <c r="A12" s="41" t="s">
        <v>16</v>
      </c>
      <c r="B12" s="26">
        <v>536028.44999999995</v>
      </c>
      <c r="C12" s="26">
        <v>6371897.4000000004</v>
      </c>
      <c r="D12" s="25" t="s">
        <v>44</v>
      </c>
      <c r="E12" s="51">
        <v>20.146520146520146</v>
      </c>
      <c r="F12" s="51">
        <v>0</v>
      </c>
      <c r="G12" s="51">
        <v>0</v>
      </c>
      <c r="H12" s="51">
        <v>0.18315018315018314</v>
      </c>
      <c r="I12" s="51">
        <v>0</v>
      </c>
      <c r="J12" s="51">
        <v>0</v>
      </c>
      <c r="K12" s="51">
        <v>64.468864468864467</v>
      </c>
      <c r="L12" s="51">
        <v>0</v>
      </c>
      <c r="M12" s="51">
        <v>0.18315018315018314</v>
      </c>
      <c r="N12" s="51">
        <v>0.36630036630036628</v>
      </c>
      <c r="O12" s="51">
        <v>3.1135531135531136</v>
      </c>
      <c r="P12" s="51">
        <v>11.538461538461538</v>
      </c>
      <c r="Q12" s="51">
        <v>0</v>
      </c>
      <c r="R12" s="51">
        <v>0</v>
      </c>
      <c r="S12" s="52">
        <v>100</v>
      </c>
      <c r="T12" s="53">
        <v>67.582417582417577</v>
      </c>
      <c r="U12" s="54">
        <v>12.087912087912088</v>
      </c>
      <c r="V12" s="54">
        <v>20.146520146520146</v>
      </c>
      <c r="W12" s="54">
        <v>0.18315018315018314</v>
      </c>
      <c r="X12" s="55">
        <v>0</v>
      </c>
    </row>
    <row r="13" spans="1:25">
      <c r="A13" s="46" t="s">
        <v>17</v>
      </c>
      <c r="B13" s="28">
        <v>538275.55000000005</v>
      </c>
      <c r="C13" s="28">
        <v>6379416.8200000003</v>
      </c>
      <c r="D13" s="25" t="s">
        <v>44</v>
      </c>
      <c r="E13" s="51">
        <v>20.646319569120287</v>
      </c>
      <c r="F13" s="51">
        <v>0</v>
      </c>
      <c r="G13" s="51">
        <v>0</v>
      </c>
      <c r="H13" s="51">
        <v>0.17953321364452424</v>
      </c>
      <c r="I13" s="51">
        <v>0</v>
      </c>
      <c r="J13" s="51">
        <v>0</v>
      </c>
      <c r="K13" s="51">
        <v>63.37522441651705</v>
      </c>
      <c r="L13" s="51">
        <v>0.35906642728904847</v>
      </c>
      <c r="M13" s="51">
        <v>1.2567324955116697</v>
      </c>
      <c r="N13" s="51">
        <v>0.17953321364452424</v>
      </c>
      <c r="O13" s="51">
        <v>5.5655296229802511</v>
      </c>
      <c r="P13" s="51">
        <v>8.0789946140035909</v>
      </c>
      <c r="Q13" s="51">
        <v>0.35906642728904847</v>
      </c>
      <c r="R13" s="51">
        <v>0</v>
      </c>
      <c r="S13" s="52">
        <v>99.999999999999986</v>
      </c>
      <c r="T13" s="53">
        <v>69.299820466786358</v>
      </c>
      <c r="U13" s="54">
        <v>9.5152603231597848</v>
      </c>
      <c r="V13" s="54">
        <v>20.646319569120287</v>
      </c>
      <c r="W13" s="54">
        <v>0.17953321364452424</v>
      </c>
      <c r="X13" s="55">
        <v>0.35906642728904847</v>
      </c>
    </row>
    <row r="14" spans="1:25">
      <c r="A14" s="46" t="s">
        <v>18</v>
      </c>
      <c r="B14" s="28">
        <v>532641.65</v>
      </c>
      <c r="C14" s="28">
        <v>6352089.8600000003</v>
      </c>
      <c r="D14" s="25" t="s">
        <v>44</v>
      </c>
      <c r="E14" s="51">
        <v>24.489795918367346</v>
      </c>
      <c r="F14" s="51">
        <v>0.3401360544217687</v>
      </c>
      <c r="G14" s="51">
        <v>0</v>
      </c>
      <c r="H14" s="51">
        <v>0.17006802721088435</v>
      </c>
      <c r="I14" s="51">
        <v>0</v>
      </c>
      <c r="J14" s="51">
        <v>0</v>
      </c>
      <c r="K14" s="51">
        <v>63.605442176870753</v>
      </c>
      <c r="L14" s="51">
        <v>0.17006802721088435</v>
      </c>
      <c r="M14" s="51">
        <v>0.17006802721088435</v>
      </c>
      <c r="N14" s="51">
        <v>0</v>
      </c>
      <c r="O14" s="51">
        <v>3.9115646258503403</v>
      </c>
      <c r="P14" s="51">
        <v>6.9727891156462576</v>
      </c>
      <c r="Q14" s="51">
        <v>0.17006802721088435</v>
      </c>
      <c r="R14" s="51">
        <v>0</v>
      </c>
      <c r="S14" s="52">
        <v>100.00000000000001</v>
      </c>
      <c r="T14" s="53">
        <v>67.687074829931973</v>
      </c>
      <c r="U14" s="54">
        <v>7.1428571428571423</v>
      </c>
      <c r="V14" s="54">
        <v>24.829931972789115</v>
      </c>
      <c r="W14" s="54">
        <v>0.17006802721088435</v>
      </c>
      <c r="X14" s="55">
        <v>0.17006802721088435</v>
      </c>
    </row>
    <row r="15" spans="1:25">
      <c r="A15" s="46" t="s">
        <v>19</v>
      </c>
      <c r="B15" s="28">
        <v>532641.65</v>
      </c>
      <c r="C15" s="28">
        <v>6352089.8600000003</v>
      </c>
      <c r="D15" s="25" t="s">
        <v>44</v>
      </c>
      <c r="E15" s="51">
        <v>27.195945945945947</v>
      </c>
      <c r="F15" s="51">
        <v>0.33783783783783783</v>
      </c>
      <c r="G15" s="51">
        <v>0</v>
      </c>
      <c r="H15" s="51">
        <v>0.33783783783783783</v>
      </c>
      <c r="I15" s="51">
        <v>0</v>
      </c>
      <c r="J15" s="51">
        <v>0</v>
      </c>
      <c r="K15" s="51">
        <v>56.418918918918912</v>
      </c>
      <c r="L15" s="51">
        <v>0.33783783783783783</v>
      </c>
      <c r="M15" s="51">
        <v>0</v>
      </c>
      <c r="N15" s="51">
        <v>0.33783783783783783</v>
      </c>
      <c r="O15" s="51">
        <v>3.3783783783783785</v>
      </c>
      <c r="P15" s="51">
        <v>11.486486486486488</v>
      </c>
      <c r="Q15" s="51">
        <v>0.16891891891891891</v>
      </c>
      <c r="R15" s="51">
        <v>0</v>
      </c>
      <c r="S15" s="52">
        <v>99.999999999999986</v>
      </c>
      <c r="T15" s="53">
        <v>60.13513513513513</v>
      </c>
      <c r="U15" s="54">
        <v>11.824324324324326</v>
      </c>
      <c r="V15" s="54">
        <v>27.533783783783786</v>
      </c>
      <c r="W15" s="54">
        <v>0.33783783783783783</v>
      </c>
      <c r="X15" s="55">
        <v>0.16891891891891891</v>
      </c>
    </row>
    <row r="16" spans="1:25">
      <c r="A16" s="46" t="s">
        <v>20</v>
      </c>
      <c r="B16" s="28">
        <v>532641.65</v>
      </c>
      <c r="C16" s="28">
        <v>6352089.8600000003</v>
      </c>
      <c r="D16" s="25" t="s">
        <v>44</v>
      </c>
      <c r="E16" s="51">
        <v>28.695652173913043</v>
      </c>
      <c r="F16" s="51">
        <v>0</v>
      </c>
      <c r="G16" s="51">
        <v>0</v>
      </c>
      <c r="H16" s="51">
        <v>0.21739130434782608</v>
      </c>
      <c r="I16" s="51">
        <v>0</v>
      </c>
      <c r="J16" s="51">
        <v>0</v>
      </c>
      <c r="K16" s="51">
        <v>57.608695652173914</v>
      </c>
      <c r="L16" s="51">
        <v>0</v>
      </c>
      <c r="M16" s="51">
        <v>0</v>
      </c>
      <c r="N16" s="51">
        <v>0.21739130434782608</v>
      </c>
      <c r="O16" s="51">
        <v>3.2608695652173911</v>
      </c>
      <c r="P16" s="51">
        <v>9.7826086956521738</v>
      </c>
      <c r="Q16" s="51">
        <v>0.21739130434782608</v>
      </c>
      <c r="R16" s="51">
        <v>0</v>
      </c>
      <c r="S16" s="52">
        <v>100</v>
      </c>
      <c r="T16" s="53">
        <v>60.869565217391305</v>
      </c>
      <c r="U16" s="54">
        <v>10</v>
      </c>
      <c r="V16" s="54">
        <v>28.695652173913043</v>
      </c>
      <c r="W16" s="54">
        <v>0.21739130434782608</v>
      </c>
      <c r="X16" s="55">
        <v>0.21739130434782608</v>
      </c>
    </row>
    <row r="17" spans="1:24">
      <c r="A17" s="29" t="s">
        <v>26</v>
      </c>
      <c r="B17" s="30">
        <v>516597.48</v>
      </c>
      <c r="C17" s="30">
        <v>6347842.9100000001</v>
      </c>
      <c r="D17" s="25" t="s">
        <v>44</v>
      </c>
      <c r="E17" s="51">
        <v>35.736677115987462</v>
      </c>
      <c r="F17" s="51">
        <v>0</v>
      </c>
      <c r="G17" s="51">
        <v>0</v>
      </c>
      <c r="H17" s="51">
        <v>0.31347962382445138</v>
      </c>
      <c r="I17" s="51">
        <v>0</v>
      </c>
      <c r="J17" s="51">
        <v>0</v>
      </c>
      <c r="K17" s="51">
        <v>49.529780564263319</v>
      </c>
      <c r="L17" s="51">
        <v>0</v>
      </c>
      <c r="M17" s="51">
        <v>0.31347962382445138</v>
      </c>
      <c r="N17" s="51">
        <v>0</v>
      </c>
      <c r="O17" s="51">
        <v>2.8213166144200628</v>
      </c>
      <c r="P17" s="51">
        <v>11.285266457680251</v>
      </c>
      <c r="Q17" s="51">
        <v>0</v>
      </c>
      <c r="R17" s="51">
        <v>0</v>
      </c>
      <c r="S17" s="52">
        <v>100</v>
      </c>
      <c r="T17" s="53">
        <v>52.351097178683382</v>
      </c>
      <c r="U17" s="54">
        <v>11.598746081504702</v>
      </c>
      <c r="V17" s="54">
        <v>35.736677115987462</v>
      </c>
      <c r="W17" s="54">
        <v>0.31347962382445138</v>
      </c>
      <c r="X17" s="55">
        <v>0</v>
      </c>
    </row>
    <row r="18" spans="1:24">
      <c r="A18" s="31" t="s">
        <v>27</v>
      </c>
      <c r="B18" s="32">
        <v>528175.53</v>
      </c>
      <c r="C18" s="32">
        <v>6345384.1699999999</v>
      </c>
      <c r="D18" s="25" t="s">
        <v>44</v>
      </c>
      <c r="E18" s="51">
        <v>19.302325581395348</v>
      </c>
      <c r="F18" s="51">
        <v>0</v>
      </c>
      <c r="G18" s="51">
        <v>0</v>
      </c>
      <c r="H18" s="51">
        <v>0.23255813953488372</v>
      </c>
      <c r="I18" s="51">
        <v>0</v>
      </c>
      <c r="J18" s="51">
        <v>0</v>
      </c>
      <c r="K18" s="51">
        <v>64.651162790697668</v>
      </c>
      <c r="L18" s="51">
        <v>0</v>
      </c>
      <c r="M18" s="51">
        <v>0</v>
      </c>
      <c r="N18" s="51">
        <v>0</v>
      </c>
      <c r="O18" s="51">
        <v>2.0930232558139537</v>
      </c>
      <c r="P18" s="51">
        <v>13.720930232558141</v>
      </c>
      <c r="Q18" s="51">
        <v>0</v>
      </c>
      <c r="R18" s="51">
        <v>0</v>
      </c>
      <c r="S18" s="52">
        <v>100</v>
      </c>
      <c r="T18" s="53">
        <v>66.744186046511629</v>
      </c>
      <c r="U18" s="54">
        <v>13.720930232558141</v>
      </c>
      <c r="V18" s="54">
        <v>19.302325581395348</v>
      </c>
      <c r="W18" s="54">
        <v>0.23255813953488372</v>
      </c>
      <c r="X18" s="55">
        <v>0</v>
      </c>
    </row>
    <row r="19" spans="1:24">
      <c r="A19" s="31" t="s">
        <v>28</v>
      </c>
      <c r="B19" s="32">
        <v>523663.38</v>
      </c>
      <c r="C19" s="32">
        <v>6336608.9800000004</v>
      </c>
      <c r="D19" s="25" t="s">
        <v>44</v>
      </c>
      <c r="E19" s="51">
        <v>12.952380952380951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74.857142857142861</v>
      </c>
      <c r="L19" s="51">
        <v>0</v>
      </c>
      <c r="M19" s="51">
        <v>0</v>
      </c>
      <c r="N19" s="51">
        <v>0.19047619047619047</v>
      </c>
      <c r="O19" s="51">
        <v>2.4761904761904763</v>
      </c>
      <c r="P19" s="51">
        <v>9.3333333333333339</v>
      </c>
      <c r="Q19" s="51">
        <v>0.19047619047619047</v>
      </c>
      <c r="R19" s="51">
        <v>0</v>
      </c>
      <c r="S19" s="52">
        <v>100</v>
      </c>
      <c r="T19" s="53">
        <v>77.333333333333343</v>
      </c>
      <c r="U19" s="54">
        <v>9.5238095238095237</v>
      </c>
      <c r="V19" s="54">
        <v>12.952380952380951</v>
      </c>
      <c r="W19" s="54">
        <v>0</v>
      </c>
      <c r="X19" s="55">
        <v>0.19047619047619047</v>
      </c>
    </row>
    <row r="20" spans="1:24">
      <c r="A20" s="31" t="s">
        <v>29</v>
      </c>
      <c r="B20" s="32">
        <v>519599.46834281099</v>
      </c>
      <c r="C20" s="32">
        <v>6329519.2367699202</v>
      </c>
      <c r="D20" s="25" t="s">
        <v>44</v>
      </c>
      <c r="E20" s="51">
        <v>12.217194570135746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76.923076923076934</v>
      </c>
      <c r="L20" s="51">
        <v>0</v>
      </c>
      <c r="M20" s="51">
        <v>0.22624434389140274</v>
      </c>
      <c r="N20" s="51">
        <v>0</v>
      </c>
      <c r="O20" s="51">
        <v>3.1674208144796379</v>
      </c>
      <c r="P20" s="51">
        <v>7.4660633484162897</v>
      </c>
      <c r="Q20" s="51">
        <v>0</v>
      </c>
      <c r="R20" s="51">
        <v>0</v>
      </c>
      <c r="S20" s="52">
        <v>100.00000000000001</v>
      </c>
      <c r="T20" s="53">
        <v>80.090497737556575</v>
      </c>
      <c r="U20" s="54">
        <v>7.6923076923076925</v>
      </c>
      <c r="V20" s="54">
        <v>12.217194570135746</v>
      </c>
      <c r="W20" s="54">
        <v>0</v>
      </c>
      <c r="X20" s="55">
        <v>0</v>
      </c>
    </row>
    <row r="21" spans="1:24">
      <c r="A21" s="31" t="s">
        <v>30</v>
      </c>
      <c r="B21" s="32">
        <v>525829.07999999996</v>
      </c>
      <c r="C21" s="32">
        <v>6327898.7000000002</v>
      </c>
      <c r="D21" s="25" t="s">
        <v>44</v>
      </c>
      <c r="E21" s="51">
        <v>26.530612244897959</v>
      </c>
      <c r="F21" s="51">
        <v>0</v>
      </c>
      <c r="G21" s="51">
        <v>0</v>
      </c>
      <c r="H21" s="51">
        <v>0.45351473922902497</v>
      </c>
      <c r="I21" s="51">
        <v>0</v>
      </c>
      <c r="J21" s="51">
        <v>0</v>
      </c>
      <c r="K21" s="51">
        <v>56.689342403628117</v>
      </c>
      <c r="L21" s="51">
        <v>0.22675736961451248</v>
      </c>
      <c r="M21" s="51">
        <v>0.22675736961451248</v>
      </c>
      <c r="N21" s="51">
        <v>0</v>
      </c>
      <c r="O21" s="51">
        <v>2.4943310657596371</v>
      </c>
      <c r="P21" s="51">
        <v>13.378684807256235</v>
      </c>
      <c r="Q21" s="51">
        <v>0</v>
      </c>
      <c r="R21" s="51">
        <v>0</v>
      </c>
      <c r="S21" s="52">
        <v>100.00000000000001</v>
      </c>
      <c r="T21" s="53">
        <v>59.410430839002267</v>
      </c>
      <c r="U21" s="54">
        <v>13.605442176870747</v>
      </c>
      <c r="V21" s="54">
        <v>26.530612244897959</v>
      </c>
      <c r="W21" s="54">
        <v>0.45351473922902497</v>
      </c>
      <c r="X21" s="55">
        <v>0</v>
      </c>
    </row>
    <row r="22" spans="1:24">
      <c r="A22" s="31" t="s">
        <v>31</v>
      </c>
      <c r="B22" s="32">
        <v>529305.85</v>
      </c>
      <c r="C22" s="32">
        <v>6326643.7300000004</v>
      </c>
      <c r="D22" s="25" t="s">
        <v>44</v>
      </c>
      <c r="E22" s="51">
        <v>30.76923076923077</v>
      </c>
      <c r="F22" s="51">
        <v>0</v>
      </c>
      <c r="G22" s="51">
        <v>0</v>
      </c>
      <c r="H22" s="51">
        <v>0.80971659919028338</v>
      </c>
      <c r="I22" s="51">
        <v>0</v>
      </c>
      <c r="J22" s="51">
        <v>0</v>
      </c>
      <c r="K22" s="51">
        <v>57.48987854251012</v>
      </c>
      <c r="L22" s="51">
        <v>0</v>
      </c>
      <c r="M22" s="51">
        <v>0.60728744939271251</v>
      </c>
      <c r="N22" s="51">
        <v>0</v>
      </c>
      <c r="O22" s="51">
        <v>2.2267206477732793</v>
      </c>
      <c r="P22" s="51">
        <v>8.097165991902834</v>
      </c>
      <c r="Q22" s="51">
        <v>0</v>
      </c>
      <c r="R22" s="51">
        <v>0</v>
      </c>
      <c r="S22" s="52">
        <v>100</v>
      </c>
      <c r="T22" s="53">
        <v>59.716599190283397</v>
      </c>
      <c r="U22" s="54">
        <v>8.7044534412955468</v>
      </c>
      <c r="V22" s="54">
        <v>30.76923076923077</v>
      </c>
      <c r="W22" s="54">
        <v>0.80971659919028338</v>
      </c>
      <c r="X22" s="55">
        <v>0</v>
      </c>
    </row>
    <row r="23" spans="1:24">
      <c r="A23" s="31" t="s">
        <v>32</v>
      </c>
      <c r="B23" s="32">
        <v>536597.89</v>
      </c>
      <c r="C23" s="32">
        <v>6328010.5999999996</v>
      </c>
      <c r="D23" s="25" t="s">
        <v>44</v>
      </c>
      <c r="E23" s="51">
        <v>26.760563380281688</v>
      </c>
      <c r="F23" s="51">
        <v>0</v>
      </c>
      <c r="G23" s="51">
        <v>0</v>
      </c>
      <c r="H23" s="51">
        <v>0.4024144869215292</v>
      </c>
      <c r="I23" s="51">
        <v>0</v>
      </c>
      <c r="J23" s="51">
        <v>0</v>
      </c>
      <c r="K23" s="51">
        <v>58.350100603621733</v>
      </c>
      <c r="L23" s="51">
        <v>0</v>
      </c>
      <c r="M23" s="51">
        <v>0.60362173038229372</v>
      </c>
      <c r="N23" s="51">
        <v>0</v>
      </c>
      <c r="O23" s="51">
        <v>2.4144869215291749</v>
      </c>
      <c r="P23" s="51">
        <v>11.468812877263582</v>
      </c>
      <c r="Q23" s="51">
        <v>0</v>
      </c>
      <c r="R23" s="51">
        <v>0</v>
      </c>
      <c r="S23" s="52">
        <v>100</v>
      </c>
      <c r="T23" s="53">
        <v>60.764587525150908</v>
      </c>
      <c r="U23" s="54">
        <v>12.072434607645876</v>
      </c>
      <c r="V23" s="54">
        <v>26.760563380281688</v>
      </c>
      <c r="W23" s="54">
        <v>0.4024144869215292</v>
      </c>
      <c r="X23" s="55">
        <v>0</v>
      </c>
    </row>
    <row r="24" spans="1:24">
      <c r="A24" s="31" t="s">
        <v>33</v>
      </c>
      <c r="B24" s="32">
        <v>541232.51</v>
      </c>
      <c r="C24" s="32">
        <v>6334508.8600000003</v>
      </c>
      <c r="D24" s="25" t="s">
        <v>44</v>
      </c>
      <c r="E24" s="51">
        <v>23.632385120350111</v>
      </c>
      <c r="F24" s="51">
        <v>0</v>
      </c>
      <c r="G24" s="51">
        <v>0</v>
      </c>
      <c r="H24" s="51">
        <v>0.65645514223194745</v>
      </c>
      <c r="I24" s="51">
        <v>0</v>
      </c>
      <c r="J24" s="51">
        <v>0</v>
      </c>
      <c r="K24" s="51">
        <v>60.831509846827139</v>
      </c>
      <c r="L24" s="51">
        <v>0</v>
      </c>
      <c r="M24" s="51">
        <v>0</v>
      </c>
      <c r="N24" s="51">
        <v>0</v>
      </c>
      <c r="O24" s="51">
        <v>3.7199124726477026</v>
      </c>
      <c r="P24" s="51">
        <v>10.940919037199125</v>
      </c>
      <c r="Q24" s="51">
        <v>0.21881838074398249</v>
      </c>
      <c r="R24" s="51">
        <v>0</v>
      </c>
      <c r="S24" s="52">
        <v>100.00000000000001</v>
      </c>
      <c r="T24" s="53">
        <v>64.551422319474838</v>
      </c>
      <c r="U24" s="54">
        <v>10.940919037199125</v>
      </c>
      <c r="V24" s="54">
        <v>23.632385120350111</v>
      </c>
      <c r="W24" s="54">
        <v>0.65645514223194745</v>
      </c>
      <c r="X24" s="55">
        <v>0.21881838074398249</v>
      </c>
    </row>
    <row r="25" spans="1:24">
      <c r="A25" s="31" t="s">
        <v>34</v>
      </c>
      <c r="B25" s="32">
        <v>509230.67</v>
      </c>
      <c r="C25" s="32">
        <v>6322615.5499999998</v>
      </c>
      <c r="D25" s="25" t="s">
        <v>44</v>
      </c>
      <c r="E25" s="51">
        <v>12.526539278131635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81.528662420382176</v>
      </c>
      <c r="L25" s="51">
        <v>0.21231422505307856</v>
      </c>
      <c r="M25" s="51">
        <v>0.42462845010615713</v>
      </c>
      <c r="N25" s="51">
        <v>0</v>
      </c>
      <c r="O25" s="51">
        <v>1.910828025477707</v>
      </c>
      <c r="P25" s="51">
        <v>3.397027600849257</v>
      </c>
      <c r="Q25" s="51">
        <v>0</v>
      </c>
      <c r="R25" s="51">
        <v>0</v>
      </c>
      <c r="S25" s="52">
        <v>100.00000000000001</v>
      </c>
      <c r="T25" s="53">
        <v>83.651804670912966</v>
      </c>
      <c r="U25" s="54">
        <v>3.8216560509554141</v>
      </c>
      <c r="V25" s="54">
        <v>12.526539278131635</v>
      </c>
      <c r="W25" s="54">
        <v>0</v>
      </c>
      <c r="X25" s="55">
        <v>0</v>
      </c>
    </row>
    <row r="26" spans="1:24">
      <c r="A26" s="31" t="s">
        <v>35</v>
      </c>
      <c r="B26" s="32">
        <v>513319.89</v>
      </c>
      <c r="C26" s="32">
        <v>6319486.8099999996</v>
      </c>
      <c r="D26" s="25" t="s">
        <v>44</v>
      </c>
      <c r="E26" s="51">
        <v>14.715719063545151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73.745819397993301</v>
      </c>
      <c r="L26" s="51">
        <v>0.16722408026755853</v>
      </c>
      <c r="M26" s="51">
        <v>0.33444816053511706</v>
      </c>
      <c r="N26" s="51">
        <v>0</v>
      </c>
      <c r="O26" s="51">
        <v>2.8428093645484949</v>
      </c>
      <c r="P26" s="51">
        <v>8.1939799331103682</v>
      </c>
      <c r="Q26" s="51">
        <v>0</v>
      </c>
      <c r="R26" s="51">
        <v>0</v>
      </c>
      <c r="S26" s="52">
        <v>100</v>
      </c>
      <c r="T26" s="53">
        <v>76.755852842809361</v>
      </c>
      <c r="U26" s="54">
        <v>8.5284280936454859</v>
      </c>
      <c r="V26" s="54">
        <v>14.715719063545151</v>
      </c>
      <c r="W26" s="54">
        <v>0</v>
      </c>
      <c r="X26" s="55">
        <v>0</v>
      </c>
    </row>
    <row r="27" spans="1:24">
      <c r="A27" s="31" t="s">
        <v>36</v>
      </c>
      <c r="B27" s="32">
        <v>529217.43999999994</v>
      </c>
      <c r="C27" s="32">
        <v>6338008.4900000002</v>
      </c>
      <c r="D27" s="25" t="s">
        <v>44</v>
      </c>
      <c r="E27" s="51">
        <v>30.385487528344672</v>
      </c>
      <c r="F27" s="51">
        <v>0</v>
      </c>
      <c r="G27" s="51">
        <v>0</v>
      </c>
      <c r="H27" s="51">
        <v>0.68027210884353739</v>
      </c>
      <c r="I27" s="51">
        <v>0</v>
      </c>
      <c r="J27" s="51">
        <v>0</v>
      </c>
      <c r="K27" s="51">
        <v>57.142857142857139</v>
      </c>
      <c r="L27" s="51">
        <v>0</v>
      </c>
      <c r="M27" s="51">
        <v>0</v>
      </c>
      <c r="N27" s="51">
        <v>0</v>
      </c>
      <c r="O27" s="51">
        <v>2.2675736961451247</v>
      </c>
      <c r="P27" s="51">
        <v>9.2970521541950113</v>
      </c>
      <c r="Q27" s="51">
        <v>0.22675736961451248</v>
      </c>
      <c r="R27" s="51">
        <v>0</v>
      </c>
      <c r="S27" s="52">
        <v>100</v>
      </c>
      <c r="T27" s="53">
        <v>59.410430839002267</v>
      </c>
      <c r="U27" s="54">
        <v>9.2970521541950113</v>
      </c>
      <c r="V27" s="54">
        <v>30.385487528344672</v>
      </c>
      <c r="W27" s="54">
        <v>0.68027210884353739</v>
      </c>
      <c r="X27" s="55">
        <v>0.22675736961451248</v>
      </c>
    </row>
    <row r="28" spans="1:24">
      <c r="A28" s="31" t="s">
        <v>37</v>
      </c>
      <c r="B28" s="32">
        <v>521748.71</v>
      </c>
      <c r="C28" s="32">
        <v>6315664.9199999999</v>
      </c>
      <c r="D28" s="25" t="s">
        <v>44</v>
      </c>
      <c r="E28" s="51">
        <v>22.087378640776699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70.631067961165044</v>
      </c>
      <c r="L28" s="51">
        <v>0</v>
      </c>
      <c r="M28" s="51">
        <v>0.24271844660194172</v>
      </c>
      <c r="N28" s="51">
        <v>0.24271844660194172</v>
      </c>
      <c r="O28" s="51">
        <v>0.97087378640776689</v>
      </c>
      <c r="P28" s="51">
        <v>5.825242718446602</v>
      </c>
      <c r="Q28" s="51">
        <v>0</v>
      </c>
      <c r="R28" s="51">
        <v>0</v>
      </c>
      <c r="S28" s="52">
        <v>99.999999999999986</v>
      </c>
      <c r="T28" s="53">
        <v>71.601941747572809</v>
      </c>
      <c r="U28" s="54">
        <v>6.3106796116504862</v>
      </c>
      <c r="V28" s="54">
        <v>22.087378640776699</v>
      </c>
      <c r="W28" s="54">
        <v>0</v>
      </c>
      <c r="X28" s="55">
        <v>0</v>
      </c>
    </row>
    <row r="29" spans="1:24">
      <c r="A29" s="31" t="s">
        <v>38</v>
      </c>
      <c r="B29" s="32">
        <v>534078.68999999994</v>
      </c>
      <c r="C29" s="32">
        <v>6335744.9400000004</v>
      </c>
      <c r="D29" s="25" t="s">
        <v>44</v>
      </c>
      <c r="E29" s="51">
        <v>31.476997578692494</v>
      </c>
      <c r="F29" s="51">
        <v>0</v>
      </c>
      <c r="G29" s="51">
        <v>0</v>
      </c>
      <c r="H29" s="51">
        <v>0.96852300242130751</v>
      </c>
      <c r="I29" s="51">
        <v>0</v>
      </c>
      <c r="J29" s="51">
        <v>0.24213075060532688</v>
      </c>
      <c r="K29" s="51">
        <v>49.63680387409201</v>
      </c>
      <c r="L29" s="51">
        <v>0</v>
      </c>
      <c r="M29" s="51">
        <v>0</v>
      </c>
      <c r="N29" s="51">
        <v>1.2106537530266344</v>
      </c>
      <c r="O29" s="51">
        <v>2.1791767554479415</v>
      </c>
      <c r="P29" s="51">
        <v>14.043583535108958</v>
      </c>
      <c r="Q29" s="51">
        <v>0.24213075060532688</v>
      </c>
      <c r="R29" s="51">
        <v>0</v>
      </c>
      <c r="S29" s="52">
        <v>100</v>
      </c>
      <c r="T29" s="53">
        <v>51.815980629539951</v>
      </c>
      <c r="U29" s="54">
        <v>15.254237288135592</v>
      </c>
      <c r="V29" s="54">
        <v>31.476997578692494</v>
      </c>
      <c r="W29" s="54">
        <v>1.2106537530266344</v>
      </c>
      <c r="X29" s="55">
        <v>0.24213075060532688</v>
      </c>
    </row>
    <row r="30" spans="1:24">
      <c r="A30" s="31" t="s">
        <v>39</v>
      </c>
      <c r="B30" s="32">
        <v>530129.1</v>
      </c>
      <c r="C30" s="32">
        <v>6367234.3899999997</v>
      </c>
      <c r="D30" s="25" t="s">
        <v>44</v>
      </c>
      <c r="E30" s="51">
        <v>27.43362831858407</v>
      </c>
      <c r="F30" s="51">
        <v>0.29498525073746312</v>
      </c>
      <c r="G30" s="51">
        <v>0</v>
      </c>
      <c r="H30" s="51">
        <v>0.29498525073746312</v>
      </c>
      <c r="I30" s="51">
        <v>0</v>
      </c>
      <c r="J30" s="51">
        <v>0</v>
      </c>
      <c r="K30" s="51">
        <v>58.112094395280231</v>
      </c>
      <c r="L30" s="51">
        <v>0</v>
      </c>
      <c r="M30" s="51">
        <v>1.1799410029498525</v>
      </c>
      <c r="N30" s="51">
        <v>0.29498525073746312</v>
      </c>
      <c r="O30" s="51">
        <v>2.9498525073746311</v>
      </c>
      <c r="P30" s="51">
        <v>9.4395280235988199</v>
      </c>
      <c r="Q30" s="51">
        <v>0</v>
      </c>
      <c r="R30" s="51">
        <v>0</v>
      </c>
      <c r="S30" s="52">
        <v>99.999999999999986</v>
      </c>
      <c r="T30" s="53">
        <v>61.06194690265486</v>
      </c>
      <c r="U30" s="54">
        <v>10.914454277286136</v>
      </c>
      <c r="V30" s="54">
        <v>27.728613569321531</v>
      </c>
      <c r="W30" s="54">
        <v>0.29498525073746312</v>
      </c>
      <c r="X30" s="55">
        <v>0</v>
      </c>
    </row>
    <row r="31" spans="1:24">
      <c r="A31" s="33" t="s">
        <v>40</v>
      </c>
      <c r="B31" s="32">
        <v>535874.25</v>
      </c>
      <c r="C31" s="32">
        <v>6342916.3099999996</v>
      </c>
      <c r="D31" s="25" t="s">
        <v>44</v>
      </c>
      <c r="E31" s="51">
        <v>34.939759036144579</v>
      </c>
      <c r="F31" s="51">
        <v>0.24096385542168677</v>
      </c>
      <c r="G31" s="51">
        <v>0</v>
      </c>
      <c r="H31" s="51">
        <v>0.24096385542168677</v>
      </c>
      <c r="I31" s="51">
        <v>0</v>
      </c>
      <c r="J31" s="51">
        <v>0</v>
      </c>
      <c r="K31" s="51">
        <v>51.325301204819276</v>
      </c>
      <c r="L31" s="51">
        <v>0</v>
      </c>
      <c r="M31" s="51">
        <v>0.96385542168674709</v>
      </c>
      <c r="N31" s="51">
        <v>0</v>
      </c>
      <c r="O31" s="51">
        <v>1.6867469879518073</v>
      </c>
      <c r="P31" s="51">
        <v>10.602409638554217</v>
      </c>
      <c r="Q31" s="51">
        <v>0</v>
      </c>
      <c r="R31" s="51">
        <v>0</v>
      </c>
      <c r="S31" s="52">
        <v>100</v>
      </c>
      <c r="T31" s="53">
        <v>53.012048192771083</v>
      </c>
      <c r="U31" s="54">
        <v>11.566265060240964</v>
      </c>
      <c r="V31" s="54">
        <v>35.180722891566269</v>
      </c>
      <c r="W31" s="54">
        <v>0.24096385542168677</v>
      </c>
      <c r="X31" s="55">
        <v>0</v>
      </c>
    </row>
    <row r="32" spans="1:24">
      <c r="A32" s="33" t="s">
        <v>41</v>
      </c>
      <c r="B32" s="32">
        <v>535874.25</v>
      </c>
      <c r="C32" s="32">
        <v>6342916.3099999996</v>
      </c>
      <c r="D32" s="25" t="s">
        <v>44</v>
      </c>
      <c r="E32" s="51">
        <v>34.341252699784022</v>
      </c>
      <c r="F32" s="51">
        <v>0.64794816414686829</v>
      </c>
      <c r="G32" s="51">
        <v>0</v>
      </c>
      <c r="H32" s="51">
        <v>0</v>
      </c>
      <c r="I32" s="51">
        <v>0</v>
      </c>
      <c r="J32" s="51">
        <v>0</v>
      </c>
      <c r="K32" s="51">
        <v>52.267818574514038</v>
      </c>
      <c r="L32" s="51">
        <v>0</v>
      </c>
      <c r="M32" s="51">
        <v>0</v>
      </c>
      <c r="N32" s="51">
        <v>0.64794816414686829</v>
      </c>
      <c r="O32" s="51">
        <v>3.0237580993520519</v>
      </c>
      <c r="P32" s="51">
        <v>8.639308855291576</v>
      </c>
      <c r="Q32" s="51">
        <v>0.43196544276457888</v>
      </c>
      <c r="R32" s="51">
        <v>0</v>
      </c>
      <c r="S32" s="52">
        <v>100</v>
      </c>
      <c r="T32" s="53">
        <v>55.291576673866089</v>
      </c>
      <c r="U32" s="54">
        <v>9.2872570194384441</v>
      </c>
      <c r="V32" s="54">
        <v>34.98920086393089</v>
      </c>
      <c r="W32" s="54">
        <v>0</v>
      </c>
      <c r="X32" s="55">
        <v>0.43196544276457888</v>
      </c>
    </row>
    <row r="33" spans="1:24">
      <c r="A33" s="31" t="s">
        <v>42</v>
      </c>
      <c r="B33" s="32">
        <v>546124.18999999994</v>
      </c>
      <c r="C33" s="32">
        <v>6343304.7699999996</v>
      </c>
      <c r="D33" s="25" t="s">
        <v>44</v>
      </c>
      <c r="E33" s="51">
        <v>31.139240506329113</v>
      </c>
      <c r="F33" s="51">
        <v>0.50632911392405067</v>
      </c>
      <c r="G33" s="51">
        <v>0</v>
      </c>
      <c r="H33" s="51">
        <v>0</v>
      </c>
      <c r="I33" s="51">
        <v>0</v>
      </c>
      <c r="J33" s="51">
        <v>0</v>
      </c>
      <c r="K33" s="51">
        <v>54.430379746835442</v>
      </c>
      <c r="L33" s="51">
        <v>0</v>
      </c>
      <c r="M33" s="51">
        <v>1.0126582278481013</v>
      </c>
      <c r="N33" s="51">
        <v>0</v>
      </c>
      <c r="O33" s="51">
        <v>2.7848101265822782</v>
      </c>
      <c r="P33" s="51">
        <v>9.8734177215189867</v>
      </c>
      <c r="Q33" s="51">
        <v>0.25316455696202533</v>
      </c>
      <c r="R33" s="51">
        <v>0</v>
      </c>
      <c r="S33" s="52">
        <v>100</v>
      </c>
      <c r="T33" s="53">
        <v>57.215189873417721</v>
      </c>
      <c r="U33" s="54">
        <v>10.886075949367088</v>
      </c>
      <c r="V33" s="54">
        <v>31.645569620253163</v>
      </c>
      <c r="W33" s="54">
        <v>0</v>
      </c>
      <c r="X33" s="55">
        <v>0.25316455696202533</v>
      </c>
    </row>
    <row r="34" spans="1:24">
      <c r="A34" s="34" t="s">
        <v>43</v>
      </c>
      <c r="B34" s="35">
        <v>543094.05000000005</v>
      </c>
      <c r="C34" s="35">
        <v>6329488.7000000002</v>
      </c>
      <c r="D34" s="36" t="s">
        <v>44</v>
      </c>
      <c r="E34" s="57">
        <v>23.98989898989899</v>
      </c>
      <c r="F34" s="57">
        <v>0.25252525252525254</v>
      </c>
      <c r="G34" s="57">
        <v>0</v>
      </c>
      <c r="H34" s="57">
        <v>0</v>
      </c>
      <c r="I34" s="57">
        <v>0</v>
      </c>
      <c r="J34" s="57">
        <v>0</v>
      </c>
      <c r="K34" s="57">
        <v>65.151515151515156</v>
      </c>
      <c r="L34" s="57">
        <v>0</v>
      </c>
      <c r="M34" s="57">
        <v>0.50505050505050508</v>
      </c>
      <c r="N34" s="57">
        <v>0</v>
      </c>
      <c r="O34" s="57">
        <v>2.7777777777777777</v>
      </c>
      <c r="P34" s="57">
        <v>7.0707070707070701</v>
      </c>
      <c r="Q34" s="57">
        <v>0.25252525252525254</v>
      </c>
      <c r="R34" s="57">
        <v>0</v>
      </c>
      <c r="S34" s="58">
        <v>100</v>
      </c>
      <c r="T34" s="59">
        <v>67.929292929292927</v>
      </c>
      <c r="U34" s="57">
        <v>7.5757575757575752</v>
      </c>
      <c r="V34" s="57">
        <v>24.242424242424242</v>
      </c>
      <c r="W34" s="57">
        <v>0</v>
      </c>
      <c r="X34" s="60">
        <v>0.25252525252525254</v>
      </c>
    </row>
    <row r="35" spans="1:24">
      <c r="A35" s="44"/>
      <c r="T35" s="51"/>
      <c r="U35" s="51"/>
      <c r="V35" s="51"/>
      <c r="W35" s="51"/>
      <c r="X35" s="51"/>
    </row>
    <row r="41" spans="1:24">
      <c r="U41" s="56"/>
    </row>
    <row r="42" spans="1:24">
      <c r="U42" s="56"/>
    </row>
  </sheetData>
  <mergeCells count="20">
    <mergeCell ref="Q2:Q3"/>
    <mergeCell ref="R2:R3"/>
    <mergeCell ref="S2:S3"/>
    <mergeCell ref="N2:N3"/>
    <mergeCell ref="T2:X2"/>
    <mergeCell ref="A2:A3"/>
    <mergeCell ref="C2:C3"/>
    <mergeCell ref="B2:B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O2:O3"/>
    <mergeCell ref="P2:P3"/>
  </mergeCells>
  <pageMargins left="0.7" right="0.7" top="0.75" bottom="0.75" header="0.3" footer="0.3"/>
  <pageSetup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ReadMe</vt:lpstr>
      <vt:lpstr>Table 8</vt:lpstr>
      <vt:lpstr>Table 9</vt:lpstr>
      <vt:lpstr>Table 10</vt:lpstr>
      <vt:lpstr>Table 11</vt:lpstr>
      <vt:lpstr>Table 12</vt:lpstr>
      <vt:lpstr>'Table 10'!Print_Area</vt:lpstr>
      <vt:lpstr>'Table 12'!Print_Area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2017-01-16T17:30:11Z</cp:lastPrinted>
  <dcterms:created xsi:type="dcterms:W3CDTF">2016-03-22T15:27:15Z</dcterms:created>
  <dcterms:modified xsi:type="dcterms:W3CDTF">2018-03-15T16:16:41Z</dcterms:modified>
</cp:coreProperties>
</file>